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Isla\Work Folders\Desktop\AMR 2018-19\0.43_AMR 2018-19 Web-Database\0.14_Spreadsheet for Web AMR 2018-19\"/>
    </mc:Choice>
  </mc:AlternateContent>
  <bookViews>
    <workbookView xWindow="60" yWindow="6240" windowWidth="27315" windowHeight="6630"/>
  </bookViews>
  <sheets>
    <sheet name="Contents" sheetId="1" r:id="rId1"/>
    <sheet name="A3.1 Car parking prices" sheetId="10" r:id="rId2"/>
    <sheet name="A3.2 Car parking facilities" sheetId="11" r:id="rId3"/>
  </sheets>
  <definedNames>
    <definedName name="_xlnm.Print_Area" localSheetId="1">'A3.1 Car parking prices'!$A$1:$AD$104</definedName>
  </definedNames>
  <calcPr calcId="162913"/>
</workbook>
</file>

<file path=xl/calcChain.xml><?xml version="1.0" encoding="utf-8"?>
<calcChain xmlns="http://schemas.openxmlformats.org/spreadsheetml/2006/main">
  <c r="E21" i="11" l="1"/>
  <c r="I47" i="11" l="1"/>
  <c r="I46" i="11"/>
  <c r="I45" i="11"/>
</calcChain>
</file>

<file path=xl/sharedStrings.xml><?xml version="1.0" encoding="utf-8"?>
<sst xmlns="http://schemas.openxmlformats.org/spreadsheetml/2006/main" count="476" uniqueCount="102">
  <si>
    <t>Airport</t>
  </si>
  <si>
    <t>2010-11</t>
  </si>
  <si>
    <t>2011-12</t>
  </si>
  <si>
    <t>2012-13</t>
  </si>
  <si>
    <t>2013-14</t>
  </si>
  <si>
    <t>2014-15</t>
  </si>
  <si>
    <t>Brisbane Airport</t>
  </si>
  <si>
    <t>Sydney Airport</t>
  </si>
  <si>
    <t>2010–11</t>
  </si>
  <si>
    <t>2011–12</t>
  </si>
  <si>
    <t>2012–13</t>
  </si>
  <si>
    <t>Melbourne Airport</t>
  </si>
  <si>
    <t>Drive-up</t>
  </si>
  <si>
    <t>Average online</t>
  </si>
  <si>
    <t>Perth Airport</t>
  </si>
  <si>
    <t>4–24 hours</t>
  </si>
  <si>
    <t xml:space="preserve">Drive-up </t>
  </si>
  <si>
    <t xml:space="preserve">Brisbane Airport </t>
  </si>
  <si>
    <t>Facilities</t>
  </si>
  <si>
    <t>Short-term and long-term international car parking</t>
  </si>
  <si>
    <t xml:space="preserve">Short-term domestic car parking </t>
  </si>
  <si>
    <t xml:space="preserve">Long-term domestic car parking </t>
  </si>
  <si>
    <t xml:space="preserve">Staff car parking </t>
  </si>
  <si>
    <t>Number of spaces available as at 30 June</t>
  </si>
  <si>
    <t>Total annual throughput</t>
  </si>
  <si>
    <t xml:space="preserve">Melbourne Airport </t>
  </si>
  <si>
    <t xml:space="preserve">Long-term car parking </t>
  </si>
  <si>
    <t xml:space="preserve">Perth Airport </t>
  </si>
  <si>
    <t>Short-term domestic car parking</t>
  </si>
  <si>
    <t xml:space="preserve">Short-term international car parking </t>
  </si>
  <si>
    <t xml:space="preserve">Long-term international car parking </t>
  </si>
  <si>
    <t xml:space="preserve">Sydney Airport </t>
  </si>
  <si>
    <t>Short-term international car parking</t>
  </si>
  <si>
    <t>Number of short-term car parking spaces</t>
  </si>
  <si>
    <t>Number of long-term car parking spaces</t>
  </si>
  <si>
    <t>Number of staff car parking spaces</t>
  </si>
  <si>
    <t>2015-16</t>
  </si>
  <si>
    <t>2016-17</t>
  </si>
  <si>
    <t>1 to 2 days</t>
  </si>
  <si>
    <t>2 to 3 days</t>
  </si>
  <si>
    <t>3 to 4 days</t>
  </si>
  <si>
    <t>4 to 5 days</t>
  </si>
  <si>
    <t>5 to 6 days</t>
  </si>
  <si>
    <t>6 to 7 days</t>
  </si>
  <si>
    <t>2 to 3 hours</t>
  </si>
  <si>
    <t>1 to 2 hours</t>
  </si>
  <si>
    <t>30 minutes to 1 hour</t>
  </si>
  <si>
    <t>15 to 30 minutes</t>
  </si>
  <si>
    <t>up to 15 minutes</t>
  </si>
  <si>
    <t>3 to 4 hours</t>
  </si>
  <si>
    <t>up to 30 minutes</t>
  </si>
  <si>
    <t>4 to 5 hours</t>
  </si>
  <si>
    <t>5 to 6 hours</t>
  </si>
  <si>
    <t>6 to 7 hours</t>
  </si>
  <si>
    <t>7 to 8 hours</t>
  </si>
  <si>
    <t>8 to 24 hours</t>
  </si>
  <si>
    <t>2017-18</t>
  </si>
  <si>
    <t>N/A</t>
  </si>
  <si>
    <t>Long-term remote car parking (Airpark)</t>
  </si>
  <si>
    <t>2013–14</t>
  </si>
  <si>
    <t>2014–15</t>
  </si>
  <si>
    <t>2015–16</t>
  </si>
  <si>
    <t>2016–17</t>
  </si>
  <si>
    <t>2017–18</t>
  </si>
  <si>
    <t>4 to 24 hours</t>
  </si>
  <si>
    <t>Note: Airpark opened in 2015–16</t>
  </si>
  <si>
    <t>Note: Melbourne Airport amended its car parking price structure in 2013–14. Multi-level at-terminal parking includes T4 from 2015–16. (a) prices in 2015–16 are inclusive of valet and premium parking. (b) parking prices listed are for durations of between 10 and 24 hours instead of 4 and 24 hours.</t>
  </si>
  <si>
    <t>Uncovered</t>
  </si>
  <si>
    <t>Multi-level 
at-terminal</t>
  </si>
  <si>
    <t>T4</t>
  </si>
  <si>
    <t xml:space="preserve">International </t>
  </si>
  <si>
    <t>Domestic</t>
  </si>
  <si>
    <t>Airpark uncovered</t>
  </si>
  <si>
    <t>Free</t>
  </si>
  <si>
    <t>Note: Perth Airport amended its car parking price structure in 2011–12.</t>
  </si>
  <si>
    <t>Note: Prices are for Blu-Emu car park</t>
  </si>
  <si>
    <t>Note: T4 opened in 2015–16.</t>
  </si>
  <si>
    <t>(a) Average online price shown for 3 to 4 days of parking in 2016–17 represents the average online price for 3 or more days of parking.</t>
  </si>
  <si>
    <t>Note: Drive-up prices are for the domestic and international multi-level car parks (P1/P2 and P7). Average online prices are for the Domestic terminal car park only (P1/P2). (a) Average online price shown for 3 to 4 hours of parking represents the average online price for 3 to 24 hours of parking</t>
  </si>
  <si>
    <r>
      <t>Multi-level 
at-terminal</t>
    </r>
    <r>
      <rPr>
        <b/>
        <vertAlign val="superscript"/>
        <sz val="10"/>
        <color rgb="FF000000"/>
        <rFont val="Arial"/>
        <family val="2"/>
      </rPr>
      <t>(a)</t>
    </r>
  </si>
  <si>
    <r>
      <t>Multi-level
 at-terminal</t>
    </r>
    <r>
      <rPr>
        <b/>
        <vertAlign val="superscript"/>
        <sz val="10"/>
        <color rgb="FF000000"/>
        <rFont val="Arial"/>
        <family val="2"/>
      </rPr>
      <t>(b)</t>
    </r>
  </si>
  <si>
    <r>
      <t>Average online</t>
    </r>
    <r>
      <rPr>
        <b/>
        <vertAlign val="superscript"/>
        <sz val="10"/>
        <color rgb="FF000000"/>
        <rFont val="Arial"/>
        <family val="2"/>
      </rPr>
      <t>(a)</t>
    </r>
  </si>
  <si>
    <t>Short-term car park</t>
  </si>
  <si>
    <t>Long-term car park</t>
  </si>
  <si>
    <t>A3.1 Comparison of airport car parking prices</t>
  </si>
  <si>
    <t>A 3.2 Comparison of airport car parking facilities</t>
  </si>
  <si>
    <t>Notes: Brisbane Airport’s long-term car parking figures include remote car park Airpark and the international terminal which caters for both long and short term. Sydney Airport staff car park spaces are now shared with the public in the multi-level car park at the international terminal.</t>
  </si>
  <si>
    <t>Table A3.1.1: Selected short-term car parking prices in real terms ($)</t>
  </si>
  <si>
    <t>Table A3.1.9: Selected long-term car parking prices in real terms ($)</t>
  </si>
  <si>
    <t>Table A3.1.8: Selected short-term car parking prices in real terms ($)</t>
  </si>
  <si>
    <t>Table A3.1.7: Selected long-term car parking prices in real terms ($)</t>
  </si>
  <si>
    <t>Table A3.1.6: Selected short-term car parking prices in real terms ($)</t>
  </si>
  <si>
    <t>Table A3.1.4: Selected long-term car parking prices in real terms ($)</t>
  </si>
  <si>
    <t>Table A3.1.3: Selected short-term car parking prices in real terms ($)</t>
  </si>
  <si>
    <t xml:space="preserve"> Table A3.1.2: Selected long-term car parking prices in real terms ($)</t>
  </si>
  <si>
    <t>Duration</t>
  </si>
  <si>
    <t>2018-19</t>
  </si>
  <si>
    <t>2018–19</t>
  </si>
  <si>
    <t>Airport Monitoring Report 2018-19</t>
  </si>
  <si>
    <t>A3.2 Comparison of airport car parking facilities: 2010–11 to 2018–19</t>
  </si>
  <si>
    <t>A3.1 Comparison of airport car parking prices in real terms (2018-19 dollars): 2010–11 to 2018–19</t>
  </si>
  <si>
    <t>Summary of airport car parking facilities in 2018–19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</si>
</sst>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20" x14ac:knownFonts="1">
    <font>
      <sz val="11"/>
      <color theme="1"/>
      <name val="Calibri"/>
      <family val="2"/>
      <scheme val="minor"/>
    </font>
    <font>
      <b/>
      <sz val="16"/>
      <color theme="1"/>
      <name val="Calibri"/>
      <family val="2"/>
      <scheme val="minor"/>
    </font>
    <font>
      <sz val="12"/>
      <name val="Arial"/>
      <family val="2"/>
    </font>
    <font>
      <u/>
      <sz val="11"/>
      <color theme="10"/>
      <name val="Calibri"/>
      <family val="2"/>
      <scheme val="minor"/>
    </font>
    <font>
      <b/>
      <sz val="10"/>
      <name val="Arial"/>
      <family val="2"/>
    </font>
    <font>
      <b/>
      <sz val="10"/>
      <color theme="1"/>
      <name val="Arial"/>
      <family val="2"/>
    </font>
    <font>
      <sz val="10"/>
      <color theme="1"/>
      <name val="Arial"/>
      <family val="2"/>
    </font>
    <font>
      <sz val="10"/>
      <name val="Arial"/>
      <family val="2"/>
    </font>
    <font>
      <b/>
      <sz val="14"/>
      <color theme="1"/>
      <name val="Arial"/>
      <family val="2"/>
    </font>
    <font>
      <sz val="9"/>
      <color theme="1"/>
      <name val="Arial"/>
      <family val="2"/>
    </font>
    <font>
      <sz val="11"/>
      <color theme="1"/>
      <name val="Calibri"/>
      <family val="2"/>
      <scheme val="minor"/>
    </font>
    <font>
      <sz val="10"/>
      <name val="Arial"/>
      <family val="2"/>
    </font>
    <font>
      <sz val="8"/>
      <name val="Arial"/>
      <family val="2"/>
    </font>
    <font>
      <u/>
      <sz val="10"/>
      <color theme="10"/>
      <name val="Arial"/>
      <family val="2"/>
    </font>
    <font>
      <b/>
      <sz val="12"/>
      <name val="Tms Rmn"/>
    </font>
    <font>
      <b/>
      <i/>
      <sz val="16"/>
      <name val="Helv"/>
    </font>
    <font>
      <u/>
      <sz val="10"/>
      <color indexed="12"/>
      <name val="Arial"/>
      <family val="2"/>
    </font>
    <font>
      <b/>
      <sz val="10"/>
      <color rgb="FF000000"/>
      <name val="Arial"/>
      <family val="2"/>
    </font>
    <font>
      <b/>
      <sz val="12"/>
      <color theme="1"/>
      <name val="Arial"/>
      <family val="2"/>
    </font>
    <font>
      <b/>
      <vertAlign val="superscript"/>
      <sz val="10"/>
      <color rgb="FF000000"/>
      <name val="Arial"/>
      <family val="2"/>
    </font>
  </fonts>
  <fills count="17">
    <fill>
      <patternFill patternType="none"/>
    </fill>
    <fill>
      <patternFill patternType="gray125"/>
    </fill>
    <fill>
      <patternFill patternType="solid">
        <fgColor rgb="FF99CCFF"/>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99"/>
        <bgColor indexed="64"/>
      </patternFill>
    </fill>
    <fill>
      <patternFill patternType="solid">
        <fgColor theme="9"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indexed="26"/>
        <bgColor indexed="64"/>
      </patternFill>
    </fill>
    <fill>
      <patternFill patternType="solid">
        <fgColor theme="0" tint="-0.249977111117893"/>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theme="1"/>
      </right>
      <top style="thin">
        <color theme="1"/>
      </top>
      <bottom style="thin">
        <color theme="1"/>
      </bottom>
      <diagonal/>
    </border>
    <border>
      <left style="thin">
        <color auto="1"/>
      </left>
      <right style="thin">
        <color theme="1"/>
      </right>
      <top style="thin">
        <color theme="1"/>
      </top>
      <bottom style="thin">
        <color auto="1"/>
      </bottom>
      <diagonal/>
    </border>
    <border>
      <left style="thin">
        <color auto="1"/>
      </left>
      <right/>
      <top style="thin">
        <color auto="1"/>
      </top>
      <bottom/>
      <diagonal/>
    </border>
    <border>
      <left style="thin">
        <color auto="1"/>
      </left>
      <right style="thin">
        <color auto="1"/>
      </right>
      <top/>
      <bottom/>
      <diagonal/>
    </border>
    <border>
      <left/>
      <right style="thin">
        <color auto="1"/>
      </right>
      <top style="thin">
        <color auto="1"/>
      </top>
      <bottom/>
      <diagonal/>
    </border>
  </borders>
  <cellStyleXfs count="88">
    <xf numFmtId="0" fontId="0" fillId="0" borderId="0"/>
    <xf numFmtId="0" fontId="3" fillId="0" borderId="0" applyNumberFormat="0" applyFill="0" applyBorder="0" applyAlignment="0" applyProtection="0"/>
    <xf numFmtId="0" fontId="11" fillId="0" borderId="0"/>
    <xf numFmtId="0" fontId="11" fillId="0" borderId="0"/>
    <xf numFmtId="9"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13" fillId="0" borderId="0" applyNumberFormat="0" applyFill="0" applyBorder="0" applyAlignment="0" applyProtection="0"/>
    <xf numFmtId="0" fontId="10" fillId="0" borderId="0"/>
    <xf numFmtId="9" fontId="2" fillId="0" borderId="0" applyFont="0" applyFill="0" applyBorder="0" applyAlignment="0" applyProtection="0"/>
    <xf numFmtId="38" fontId="12" fillId="14" borderId="0" applyNumberFormat="0" applyBorder="0" applyAlignment="0" applyProtection="0"/>
    <xf numFmtId="0" fontId="14" fillId="0" borderId="0"/>
    <xf numFmtId="10" fontId="12" fillId="15" borderId="1" applyNumberFormat="0" applyBorder="0" applyAlignment="0" applyProtection="0"/>
    <xf numFmtId="0" fontId="15" fillId="0" borderId="0"/>
    <xf numFmtId="10" fontId="7" fillId="0" borderId="0" applyFont="0" applyFill="0" applyBorder="0" applyAlignment="0" applyProtection="0"/>
    <xf numFmtId="9" fontId="2" fillId="0" borderId="0" applyFont="0" applyFill="0" applyBorder="0" applyAlignment="0" applyProtection="0"/>
    <xf numFmtId="0" fontId="16" fillId="0" borderId="0" applyNumberFormat="0" applyFill="0" applyBorder="0" applyAlignment="0" applyProtection="0">
      <alignment vertical="top"/>
      <protection locked="0"/>
    </xf>
    <xf numFmtId="0" fontId="10" fillId="0" borderId="0"/>
    <xf numFmtId="9" fontId="7" fillId="0" borderId="0" applyFont="0" applyFill="0" applyBorder="0" applyAlignment="0" applyProtection="0"/>
    <xf numFmtId="164" fontId="10" fillId="0" borderId="0" applyFont="0" applyFill="0" applyBorder="0" applyAlignment="0" applyProtection="0"/>
    <xf numFmtId="0" fontId="7" fillId="0" borderId="0"/>
    <xf numFmtId="0" fontId="13" fillId="0" borderId="0" applyNumberFormat="0" applyFill="0" applyBorder="0" applyAlignment="0" applyProtection="0"/>
    <xf numFmtId="0" fontId="10" fillId="0" borderId="0"/>
    <xf numFmtId="0" fontId="7" fillId="0" borderId="0"/>
    <xf numFmtId="0" fontId="10" fillId="0" borderId="0"/>
    <xf numFmtId="0" fontId="10" fillId="0" borderId="0"/>
    <xf numFmtId="0" fontId="7" fillId="0" borderId="0"/>
    <xf numFmtId="0" fontId="13" fillId="0" borderId="0" applyNumberFormat="0" applyFill="0" applyBorder="0" applyAlignment="0" applyProtection="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9" fontId="2" fillId="0" borderId="0" applyFont="0" applyFill="0" applyBorder="0" applyAlignment="0" applyProtection="0"/>
    <xf numFmtId="9" fontId="2" fillId="0" borderId="0" applyFont="0" applyFill="0" applyBorder="0" applyAlignment="0" applyProtection="0"/>
    <xf numFmtId="0" fontId="10" fillId="0" borderId="0"/>
    <xf numFmtId="9" fontId="2" fillId="0" borderId="0" applyFont="0" applyFill="0" applyBorder="0" applyAlignment="0" applyProtection="0"/>
    <xf numFmtId="0" fontId="10" fillId="0" borderId="0"/>
    <xf numFmtId="9" fontId="7" fillId="0" borderId="0" applyFont="0" applyFill="0" applyBorder="0" applyAlignment="0" applyProtection="0"/>
    <xf numFmtId="0" fontId="11" fillId="0" borderId="0"/>
    <xf numFmtId="9" fontId="7" fillId="0" borderId="0" applyFont="0" applyFill="0" applyBorder="0" applyAlignment="0" applyProtection="0"/>
    <xf numFmtId="0" fontId="11" fillId="0" borderId="0"/>
    <xf numFmtId="9" fontId="7" fillId="0" borderId="0" applyFont="0" applyFill="0" applyBorder="0" applyAlignment="0" applyProtection="0"/>
    <xf numFmtId="0" fontId="7" fillId="0" borderId="0"/>
    <xf numFmtId="9" fontId="7" fillId="0" borderId="0" applyFont="0" applyFill="0" applyBorder="0" applyAlignment="0" applyProtection="0"/>
  </cellStyleXfs>
  <cellXfs count="163">
    <xf numFmtId="0" fontId="0" fillId="0" borderId="0" xfId="0"/>
    <xf numFmtId="3" fontId="7" fillId="6" borderId="1" xfId="0" applyNumberFormat="1" applyFont="1" applyFill="1" applyBorder="1" applyAlignment="1">
      <alignment horizontal="center"/>
    </xf>
    <xf numFmtId="0" fontId="4" fillId="0" borderId="0" xfId="0" applyFont="1" applyFill="1" applyBorder="1" applyAlignment="1">
      <alignment horizontal="center"/>
    </xf>
    <xf numFmtId="0" fontId="8" fillId="13" borderId="0" xfId="0" applyFont="1" applyFill="1" applyAlignment="1"/>
    <xf numFmtId="3" fontId="7" fillId="6" borderId="5" xfId="0" applyNumberFormat="1" applyFont="1" applyFill="1" applyBorder="1" applyAlignment="1">
      <alignment horizontal="center"/>
    </xf>
    <xf numFmtId="0" fontId="17" fillId="4" borderId="1" xfId="0" applyFont="1" applyFill="1" applyBorder="1" applyAlignment="1" applyProtection="1">
      <alignment horizontal="center" vertical="center" wrapText="1"/>
      <protection locked="0"/>
    </xf>
    <xf numFmtId="0" fontId="17" fillId="4" borderId="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wrapText="1"/>
      <protection locked="0"/>
    </xf>
    <xf numFmtId="2" fontId="6" fillId="3" borderId="1" xfId="0" applyNumberFormat="1" applyFont="1" applyFill="1" applyBorder="1" applyAlignment="1" applyProtection="1">
      <alignment horizontal="center" vertical="center" wrapText="1"/>
      <protection locked="0"/>
    </xf>
    <xf numFmtId="2" fontId="6" fillId="16" borderId="1" xfId="0" applyNumberFormat="1" applyFont="1" applyFill="1" applyBorder="1" applyAlignment="1" applyProtection="1">
      <alignment horizontal="center" vertical="center" wrapText="1"/>
      <protection locked="0"/>
    </xf>
    <xf numFmtId="2" fontId="6" fillId="3" borderId="7" xfId="0" applyNumberFormat="1" applyFont="1" applyFill="1" applyBorder="1" applyAlignment="1" applyProtection="1">
      <alignment horizontal="center" vertical="center" wrapText="1"/>
      <protection locked="0"/>
    </xf>
    <xf numFmtId="0" fontId="6" fillId="5"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5" fillId="0" borderId="0" xfId="0" applyFont="1" applyFill="1" applyBorder="1" applyAlignment="1">
      <alignment vertical="center"/>
    </xf>
    <xf numFmtId="0" fontId="5" fillId="13" borderId="0" xfId="0" applyFont="1" applyFill="1" applyAlignment="1"/>
    <xf numFmtId="0" fontId="6" fillId="0" borderId="0" xfId="0" applyFont="1"/>
    <xf numFmtId="0" fontId="6" fillId="0" borderId="0" xfId="0" applyFont="1" applyFill="1"/>
    <xf numFmtId="3" fontId="6" fillId="4" borderId="1" xfId="0" applyNumberFormat="1" applyFont="1" applyFill="1" applyBorder="1" applyAlignment="1">
      <alignment horizontal="center"/>
    </xf>
    <xf numFmtId="3" fontId="6" fillId="4" borderId="5" xfId="0" applyNumberFormat="1" applyFont="1" applyFill="1" applyBorder="1" applyAlignment="1">
      <alignment horizontal="center"/>
    </xf>
    <xf numFmtId="3" fontId="6" fillId="0" borderId="0" xfId="0" applyNumberFormat="1" applyFont="1" applyFill="1" applyBorder="1" applyAlignment="1">
      <alignment horizontal="center"/>
    </xf>
    <xf numFmtId="3" fontId="6" fillId="7" borderId="1" xfId="0" applyNumberFormat="1" applyFont="1" applyFill="1" applyBorder="1" applyAlignment="1">
      <alignment horizontal="center"/>
    </xf>
    <xf numFmtId="3" fontId="6" fillId="7" borderId="5" xfId="0" applyNumberFormat="1" applyFont="1" applyFill="1" applyBorder="1" applyAlignment="1">
      <alignment horizontal="center"/>
    </xf>
    <xf numFmtId="3" fontId="6" fillId="12" borderId="1" xfId="0" applyNumberFormat="1" applyFont="1" applyFill="1" applyBorder="1" applyAlignment="1">
      <alignment horizontal="center"/>
    </xf>
    <xf numFmtId="3" fontId="6" fillId="12" borderId="5" xfId="0" applyNumberFormat="1" applyFont="1" applyFill="1" applyBorder="1" applyAlignment="1">
      <alignment horizontal="center"/>
    </xf>
    <xf numFmtId="0" fontId="6" fillId="13" borderId="0" xfId="0" applyFont="1" applyFill="1"/>
    <xf numFmtId="3" fontId="6" fillId="0" borderId="1" xfId="0" applyNumberFormat="1" applyFont="1" applyBorder="1" applyAlignment="1">
      <alignment horizontal="center"/>
    </xf>
    <xf numFmtId="0" fontId="6" fillId="0" borderId="0" xfId="0" applyFont="1" applyProtection="1">
      <protection locked="0"/>
    </xf>
    <xf numFmtId="0" fontId="17" fillId="9" borderId="8" xfId="0" applyFont="1" applyFill="1" applyBorder="1" applyAlignment="1" applyProtection="1">
      <alignment horizontal="center" vertical="center" wrapText="1"/>
      <protection locked="0"/>
    </xf>
    <xf numFmtId="0" fontId="17" fillId="9" borderId="7" xfId="0" applyFont="1" applyFill="1" applyBorder="1" applyAlignment="1" applyProtection="1">
      <alignment horizontal="center" vertical="center" wrapText="1"/>
      <protection locked="0"/>
    </xf>
    <xf numFmtId="0" fontId="6" fillId="6" borderId="1" xfId="0" applyFont="1" applyFill="1" applyBorder="1" applyAlignment="1" applyProtection="1">
      <alignment horizontal="left" vertical="center" wrapText="1"/>
      <protection locked="0"/>
    </xf>
    <xf numFmtId="2" fontId="6" fillId="6" borderId="8" xfId="0" applyNumberFormat="1" applyFont="1" applyFill="1" applyBorder="1" applyAlignment="1" applyProtection="1">
      <alignment horizontal="center" vertical="center" wrapText="1"/>
      <protection locked="0"/>
    </xf>
    <xf numFmtId="2" fontId="6" fillId="6" borderId="7" xfId="0" applyNumberFormat="1" applyFont="1" applyFill="1" applyBorder="1" applyAlignment="1" applyProtection="1">
      <alignment horizontal="center" vertical="center" wrapText="1"/>
      <protection locked="0"/>
    </xf>
    <xf numFmtId="2" fontId="6" fillId="16" borderId="8" xfId="0" applyNumberFormat="1" applyFont="1" applyFill="1" applyBorder="1" applyAlignment="1" applyProtection="1">
      <alignment horizontal="center" vertical="center" wrapText="1"/>
      <protection locked="0"/>
    </xf>
    <xf numFmtId="2" fontId="6" fillId="16" borderId="7" xfId="0" applyNumberFormat="1" applyFont="1" applyFill="1" applyBorder="1" applyAlignment="1" applyProtection="1">
      <alignment horizontal="center" vertical="center" wrapText="1"/>
      <protection locked="0"/>
    </xf>
    <xf numFmtId="0" fontId="6" fillId="0" borderId="0" xfId="0" applyFont="1" applyFill="1" applyAlignment="1" applyProtection="1">
      <alignment vertical="center"/>
      <protection locked="0"/>
    </xf>
    <xf numFmtId="0" fontId="6" fillId="0" borderId="0" xfId="0" applyFont="1" applyFill="1" applyAlignment="1" applyProtection="1">
      <protection locked="0"/>
    </xf>
    <xf numFmtId="0" fontId="17" fillId="9" borderId="6" xfId="0" applyFont="1" applyFill="1" applyBorder="1" applyAlignment="1" applyProtection="1">
      <alignment horizontal="center" vertical="center" wrapText="1"/>
      <protection locked="0"/>
    </xf>
    <xf numFmtId="0" fontId="6" fillId="6" borderId="9" xfId="0" applyFont="1" applyFill="1" applyBorder="1" applyAlignment="1" applyProtection="1">
      <alignment horizontal="left" vertical="center" wrapText="1"/>
      <protection locked="0"/>
    </xf>
    <xf numFmtId="2" fontId="6" fillId="6" borderId="6" xfId="0" applyNumberFormat="1" applyFont="1" applyFill="1" applyBorder="1" applyAlignment="1" applyProtection="1">
      <alignment horizontal="center" vertical="center" wrapText="1"/>
      <protection locked="0"/>
    </xf>
    <xf numFmtId="0" fontId="6" fillId="6" borderId="10" xfId="0" applyFont="1" applyFill="1" applyBorder="1" applyAlignment="1" applyProtection="1">
      <alignment horizontal="left" vertical="center" wrapText="1"/>
      <protection locked="0"/>
    </xf>
    <xf numFmtId="0" fontId="6" fillId="0" borderId="5" xfId="0" applyFont="1" applyBorder="1" applyAlignment="1" applyProtection="1">
      <alignment vertical="center"/>
      <protection locked="0"/>
    </xf>
    <xf numFmtId="0" fontId="6" fillId="0" borderId="11" xfId="0" applyFont="1" applyBorder="1" applyAlignment="1" applyProtection="1">
      <alignment vertical="center"/>
      <protection locked="0"/>
    </xf>
    <xf numFmtId="0" fontId="6" fillId="0" borderId="4" xfId="0" applyFont="1" applyBorder="1" applyProtection="1">
      <protection locked="0"/>
    </xf>
    <xf numFmtId="0" fontId="17" fillId="4" borderId="8" xfId="0" applyFont="1" applyFill="1" applyBorder="1" applyAlignment="1" applyProtection="1">
      <alignment horizontal="center" vertical="center" wrapText="1"/>
      <protection locked="0"/>
    </xf>
    <xf numFmtId="0" fontId="17" fillId="4" borderId="6"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protection locked="0"/>
    </xf>
    <xf numFmtId="2" fontId="6" fillId="3" borderId="8" xfId="0" applyNumberFormat="1" applyFont="1" applyFill="1" applyBorder="1" applyAlignment="1" applyProtection="1">
      <alignment horizontal="center"/>
      <protection locked="0"/>
    </xf>
    <xf numFmtId="2" fontId="6" fillId="3" borderId="7" xfId="0" applyNumberFormat="1" applyFont="1" applyFill="1" applyBorder="1" applyAlignment="1" applyProtection="1">
      <alignment horizontal="center"/>
      <protection locked="0"/>
    </xf>
    <xf numFmtId="2" fontId="6" fillId="3" borderId="6" xfId="0" applyNumberFormat="1" applyFont="1" applyFill="1" applyBorder="1" applyAlignment="1" applyProtection="1">
      <alignment horizontal="center"/>
      <protection locked="0"/>
    </xf>
    <xf numFmtId="0" fontId="6" fillId="0" borderId="0" xfId="0" applyFont="1" applyBorder="1" applyProtection="1">
      <protection locked="0"/>
    </xf>
    <xf numFmtId="0" fontId="6" fillId="0" borderId="4" xfId="0" applyFont="1" applyBorder="1" applyAlignment="1" applyProtection="1">
      <alignment horizontal="left" vertical="center"/>
      <protection locked="0"/>
    </xf>
    <xf numFmtId="0" fontId="6" fillId="0" borderId="4" xfId="0" applyFont="1" applyBorder="1" applyAlignment="1" applyProtection="1">
      <protection locked="0"/>
    </xf>
    <xf numFmtId="0" fontId="17" fillId="5" borderId="1" xfId="0" applyFont="1" applyFill="1" applyBorder="1" applyAlignment="1" applyProtection="1">
      <alignment horizontal="center" vertical="center" wrapText="1"/>
      <protection locked="0"/>
    </xf>
    <xf numFmtId="0" fontId="17" fillId="5" borderId="7" xfId="0" applyFont="1" applyFill="1" applyBorder="1" applyAlignment="1" applyProtection="1">
      <alignment horizontal="center" vertical="center" wrapText="1"/>
      <protection locked="0"/>
    </xf>
    <xf numFmtId="2" fontId="6" fillId="7" borderId="1" xfId="0" applyNumberFormat="1" applyFont="1" applyFill="1" applyBorder="1" applyAlignment="1" applyProtection="1">
      <alignment horizontal="left"/>
      <protection locked="0"/>
    </xf>
    <xf numFmtId="2" fontId="6" fillId="7" borderId="7" xfId="0" applyNumberFormat="1" applyFont="1" applyFill="1" applyBorder="1" applyAlignment="1" applyProtection="1">
      <alignment horizontal="center"/>
      <protection locked="0"/>
    </xf>
    <xf numFmtId="2" fontId="6" fillId="7" borderId="1" xfId="0" applyNumberFormat="1" applyFont="1" applyFill="1" applyBorder="1" applyAlignment="1" applyProtection="1">
      <alignment horizontal="left" vertical="center" wrapText="1"/>
      <protection locked="0"/>
    </xf>
    <xf numFmtId="0" fontId="6" fillId="0" borderId="4" xfId="0" applyFont="1" applyBorder="1" applyAlignment="1" applyProtection="1">
      <alignment vertical="center"/>
      <protection locked="0"/>
    </xf>
    <xf numFmtId="2" fontId="6" fillId="7" borderId="7" xfId="0"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center" vertical="center" wrapText="1"/>
      <protection locked="0"/>
    </xf>
    <xf numFmtId="0" fontId="6" fillId="12" borderId="1" xfId="0" applyFont="1" applyFill="1" applyBorder="1" applyAlignment="1" applyProtection="1">
      <alignment horizontal="left" vertical="center" wrapText="1"/>
      <protection locked="0"/>
    </xf>
    <xf numFmtId="2" fontId="6" fillId="12" borderId="1" xfId="0" applyNumberFormat="1" applyFont="1" applyFill="1" applyBorder="1" applyAlignment="1" applyProtection="1">
      <alignment horizontal="center" vertical="center" wrapText="1"/>
      <protection locked="0"/>
    </xf>
    <xf numFmtId="0" fontId="6" fillId="9" borderId="6" xfId="0" applyFont="1" applyFill="1" applyBorder="1" applyAlignment="1">
      <alignment horizontal="center" vertical="center" wrapText="1"/>
    </xf>
    <xf numFmtId="0" fontId="6" fillId="9" borderId="7" xfId="0" applyFont="1" applyFill="1" applyBorder="1" applyAlignment="1">
      <alignment horizontal="center" vertical="center" wrapText="1"/>
    </xf>
    <xf numFmtId="3" fontId="7" fillId="6" borderId="6" xfId="0" applyNumberFormat="1" applyFont="1" applyFill="1" applyBorder="1" applyAlignment="1">
      <alignment horizontal="center"/>
    </xf>
    <xf numFmtId="3" fontId="7" fillId="6" borderId="7" xfId="0" applyNumberFormat="1" applyFont="1" applyFill="1" applyBorder="1" applyAlignment="1">
      <alignment horizontal="center"/>
    </xf>
    <xf numFmtId="3" fontId="7" fillId="6" borderId="4" xfId="0" applyNumberFormat="1" applyFont="1" applyFill="1" applyBorder="1" applyAlignment="1">
      <alignment horizontal="center"/>
    </xf>
    <xf numFmtId="3" fontId="7" fillId="6" borderId="13" xfId="0" applyNumberFormat="1" applyFont="1" applyFill="1" applyBorder="1" applyAlignment="1">
      <alignment horizontal="center"/>
    </xf>
    <xf numFmtId="3" fontId="7" fillId="16" borderId="6" xfId="0" applyNumberFormat="1" applyFont="1" applyFill="1" applyBorder="1" applyAlignment="1">
      <alignment horizontal="center"/>
    </xf>
    <xf numFmtId="3" fontId="7" fillId="16" borderId="7" xfId="0" applyNumberFormat="1" applyFont="1" applyFill="1" applyBorder="1" applyAlignment="1">
      <alignment horizontal="center"/>
    </xf>
    <xf numFmtId="3" fontId="6" fillId="4" borderId="6" xfId="0" applyNumberFormat="1" applyFont="1" applyFill="1" applyBorder="1" applyAlignment="1">
      <alignment horizontal="center"/>
    </xf>
    <xf numFmtId="3" fontId="6" fillId="4" borderId="7" xfId="0" applyNumberFormat="1" applyFont="1" applyFill="1" applyBorder="1" applyAlignment="1">
      <alignment horizontal="center"/>
    </xf>
    <xf numFmtId="3" fontId="6" fillId="4" borderId="4" xfId="0" applyNumberFormat="1" applyFont="1" applyFill="1" applyBorder="1" applyAlignment="1">
      <alignment horizontal="center"/>
    </xf>
    <xf numFmtId="3" fontId="6" fillId="4" borderId="13" xfId="0" applyNumberFormat="1" applyFont="1" applyFill="1" applyBorder="1" applyAlignment="1">
      <alignment horizontal="center"/>
    </xf>
    <xf numFmtId="0" fontId="8" fillId="0" borderId="0" xfId="0" applyFont="1" applyFill="1" applyBorder="1" applyAlignment="1">
      <alignment horizontal="left" vertical="top"/>
    </xf>
    <xf numFmtId="0" fontId="5" fillId="0" borderId="0" xfId="0" applyFont="1" applyFill="1" applyBorder="1" applyAlignment="1">
      <alignment horizontal="center" vertical="center"/>
    </xf>
    <xf numFmtId="0" fontId="6" fillId="0" borderId="13" xfId="0" applyFont="1" applyBorder="1" applyAlignment="1" applyProtection="1">
      <alignment vertical="center"/>
      <protection locked="0"/>
    </xf>
    <xf numFmtId="0" fontId="6" fillId="10" borderId="6" xfId="0" applyFont="1" applyFill="1" applyBorder="1" applyAlignment="1">
      <alignment horizontal="center" vertical="center" wrapText="1"/>
    </xf>
    <xf numFmtId="0" fontId="6" fillId="10" borderId="7" xfId="0" applyFont="1" applyFill="1" applyBorder="1" applyAlignment="1">
      <alignment horizontal="center" vertical="center" wrapText="1"/>
    </xf>
    <xf numFmtId="0" fontId="4" fillId="6" borderId="1" xfId="0" applyFont="1" applyFill="1" applyBorder="1" applyAlignment="1">
      <alignment horizontal="center"/>
    </xf>
    <xf numFmtId="0" fontId="4" fillId="6" borderId="5" xfId="0" applyFont="1" applyFill="1" applyBorder="1" applyAlignment="1">
      <alignment horizontal="center"/>
    </xf>
    <xf numFmtId="3" fontId="5" fillId="4" borderId="1" xfId="0" applyNumberFormat="1" applyFont="1" applyFill="1" applyBorder="1" applyAlignment="1">
      <alignment horizontal="center"/>
    </xf>
    <xf numFmtId="0" fontId="4" fillId="4" borderId="1" xfId="0" applyFont="1" applyFill="1" applyBorder="1" applyAlignment="1">
      <alignment horizontal="center"/>
    </xf>
    <xf numFmtId="0" fontId="4" fillId="4" borderId="5" xfId="0" applyFont="1" applyFill="1" applyBorder="1" applyAlignment="1">
      <alignment horizontal="center"/>
    </xf>
    <xf numFmtId="3" fontId="4" fillId="7" borderId="1" xfId="0" applyNumberFormat="1" applyFont="1" applyFill="1" applyBorder="1" applyAlignment="1">
      <alignment horizontal="center"/>
    </xf>
    <xf numFmtId="3" fontId="5" fillId="7" borderId="1" xfId="0" applyNumberFormat="1" applyFont="1" applyFill="1" applyBorder="1" applyAlignment="1">
      <alignment horizontal="center"/>
    </xf>
    <xf numFmtId="3" fontId="5" fillId="7" borderId="5" xfId="0" applyNumberFormat="1" applyFont="1" applyFill="1" applyBorder="1" applyAlignment="1">
      <alignment horizontal="center"/>
    </xf>
    <xf numFmtId="3" fontId="4" fillId="12" borderId="1" xfId="0" applyNumberFormat="1" applyFont="1" applyFill="1" applyBorder="1" applyAlignment="1">
      <alignment horizontal="center"/>
    </xf>
    <xf numFmtId="3" fontId="4" fillId="12" borderId="5" xfId="0" applyNumberFormat="1" applyFont="1" applyFill="1" applyBorder="1" applyAlignment="1">
      <alignment horizontal="center"/>
    </xf>
    <xf numFmtId="0" fontId="5" fillId="8" borderId="5" xfId="0" applyFont="1" applyFill="1" applyBorder="1" applyAlignment="1">
      <alignment vertical="center" wrapText="1"/>
    </xf>
    <xf numFmtId="0" fontId="6" fillId="8" borderId="1" xfId="0" applyFont="1" applyFill="1" applyBorder="1" applyAlignment="1">
      <alignment horizontal="center" vertical="center" wrapText="1"/>
    </xf>
    <xf numFmtId="0" fontId="6" fillId="0" borderId="1" xfId="0" applyFont="1" applyBorder="1"/>
    <xf numFmtId="0" fontId="18" fillId="0" borderId="0" xfId="0" applyFont="1" applyFill="1" applyAlignment="1" applyProtection="1">
      <alignment horizontal="left"/>
      <protection locked="0"/>
    </xf>
    <xf numFmtId="0" fontId="6" fillId="0" borderId="0" xfId="0" applyFont="1" applyBorder="1" applyAlignment="1" applyProtection="1">
      <alignment horizontal="left" vertical="center"/>
      <protection locked="0"/>
    </xf>
    <xf numFmtId="0" fontId="6" fillId="0" borderId="0" xfId="0" applyFont="1" applyBorder="1" applyAlignment="1" applyProtection="1">
      <protection locked="0"/>
    </xf>
    <xf numFmtId="0" fontId="6" fillId="0" borderId="0" xfId="0" applyFont="1" applyBorder="1" applyAlignment="1" applyProtection="1">
      <alignment vertical="center"/>
      <protection locked="0"/>
    </xf>
    <xf numFmtId="0" fontId="18" fillId="0" borderId="0" xfId="0" applyFont="1" applyFill="1" applyBorder="1" applyAlignment="1" applyProtection="1">
      <protection locked="0"/>
    </xf>
    <xf numFmtId="0" fontId="5" fillId="0" borderId="3" xfId="0" applyFont="1" applyFill="1" applyBorder="1" applyAlignment="1" applyProtection="1">
      <protection locked="0"/>
    </xf>
    <xf numFmtId="0" fontId="4" fillId="0" borderId="3" xfId="0" applyFont="1" applyFill="1" applyBorder="1" applyAlignment="1" applyProtection="1">
      <alignment vertical="center"/>
      <protection locked="0"/>
    </xf>
    <xf numFmtId="0" fontId="17" fillId="0" borderId="3"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18" fillId="0" borderId="0" xfId="0" applyFont="1" applyFill="1" applyAlignment="1" applyProtection="1">
      <alignment wrapText="1"/>
      <protection locked="0"/>
    </xf>
    <xf numFmtId="0" fontId="5" fillId="0" borderId="3" xfId="0" applyFont="1" applyFill="1" applyBorder="1" applyAlignment="1" applyProtection="1">
      <alignment vertical="center"/>
      <protection locked="0"/>
    </xf>
    <xf numFmtId="0" fontId="17" fillId="4" borderId="7" xfId="0" applyFont="1" applyFill="1" applyBorder="1" applyAlignment="1" applyProtection="1">
      <alignment horizontal="center" vertical="center" wrapText="1"/>
      <protection locked="0"/>
    </xf>
    <xf numFmtId="0" fontId="17" fillId="5" borderId="7" xfId="0" applyFont="1" applyFill="1" applyBorder="1" applyAlignment="1" applyProtection="1">
      <alignment horizontal="center" vertical="center" wrapText="1"/>
      <protection locked="0"/>
    </xf>
    <xf numFmtId="0" fontId="17" fillId="4" borderId="8" xfId="0" applyFont="1" applyFill="1" applyBorder="1" applyAlignment="1" applyProtection="1">
      <alignment horizontal="center" vertical="center" wrapText="1"/>
      <protection locked="0"/>
    </xf>
    <xf numFmtId="0" fontId="17" fillId="4" borderId="6" xfId="0" applyFont="1" applyFill="1" applyBorder="1" applyAlignment="1" applyProtection="1">
      <alignment horizontal="center" vertical="center" wrapText="1"/>
      <protection locked="0"/>
    </xf>
    <xf numFmtId="0" fontId="17" fillId="9" borderId="8" xfId="0" applyFont="1" applyFill="1" applyBorder="1" applyAlignment="1" applyProtection="1">
      <alignment horizontal="center" vertical="center" wrapText="1"/>
      <protection locked="0"/>
    </xf>
    <xf numFmtId="0" fontId="17" fillId="9" borderId="6" xfId="0" applyFont="1" applyFill="1" applyBorder="1" applyAlignment="1" applyProtection="1">
      <alignment horizontal="center" vertical="center" wrapText="1"/>
      <protection locked="0"/>
    </xf>
    <xf numFmtId="0" fontId="17" fillId="9" borderId="7" xfId="0" applyFont="1" applyFill="1" applyBorder="1" applyAlignment="1" applyProtection="1">
      <alignment horizontal="center" vertical="center" wrapText="1"/>
      <protection locked="0"/>
    </xf>
    <xf numFmtId="0" fontId="17" fillId="4" borderId="1" xfId="0" applyFont="1" applyFill="1" applyBorder="1" applyAlignment="1" applyProtection="1">
      <alignment horizontal="center" vertical="center" wrapText="1"/>
      <protection locked="0"/>
    </xf>
    <xf numFmtId="0" fontId="1" fillId="2" borderId="0" xfId="0" applyFont="1" applyFill="1" applyAlignment="1">
      <alignment horizontal="left" vertical="center"/>
    </xf>
    <xf numFmtId="0" fontId="3" fillId="3" borderId="0" xfId="1" applyFill="1" applyAlignment="1">
      <alignment horizontal="left"/>
    </xf>
    <xf numFmtId="0" fontId="17" fillId="4" borderId="8" xfId="0" applyFont="1" applyFill="1" applyBorder="1" applyAlignment="1" applyProtection="1">
      <alignment horizontal="center" vertical="center" wrapText="1"/>
      <protection locked="0"/>
    </xf>
    <xf numFmtId="0" fontId="17" fillId="4" borderId="6" xfId="0" applyFont="1" applyFill="1" applyBorder="1" applyAlignment="1" applyProtection="1">
      <alignment horizontal="center" vertical="center" wrapText="1"/>
      <protection locked="0"/>
    </xf>
    <xf numFmtId="0" fontId="17" fillId="4" borderId="7" xfId="0" applyFont="1" applyFill="1" applyBorder="1" applyAlignment="1" applyProtection="1">
      <alignment horizontal="center" vertical="center" wrapText="1"/>
      <protection locked="0"/>
    </xf>
    <xf numFmtId="0" fontId="17" fillId="12" borderId="8" xfId="0" applyFont="1" applyFill="1" applyBorder="1" applyAlignment="1" applyProtection="1">
      <alignment horizontal="center" vertical="center" wrapText="1"/>
      <protection locked="0"/>
    </xf>
    <xf numFmtId="0" fontId="17" fillId="12" borderId="7"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vertical="center" wrapText="1"/>
      <protection locked="0"/>
    </xf>
    <xf numFmtId="0" fontId="17" fillId="5" borderId="1" xfId="0" applyFont="1" applyFill="1" applyBorder="1" applyAlignment="1" applyProtection="1">
      <alignment horizontal="left" vertical="center" wrapText="1"/>
      <protection locked="0"/>
    </xf>
    <xf numFmtId="0" fontId="17" fillId="4" borderId="5" xfId="0" applyFont="1" applyFill="1" applyBorder="1" applyAlignment="1" applyProtection="1">
      <alignment horizontal="left" vertical="center" wrapText="1"/>
      <protection locked="0"/>
    </xf>
    <xf numFmtId="0" fontId="17" fillId="4" borderId="12" xfId="0" applyFont="1" applyFill="1" applyBorder="1" applyAlignment="1" applyProtection="1">
      <alignment horizontal="left" vertical="center" wrapText="1"/>
      <protection locked="0"/>
    </xf>
    <xf numFmtId="0" fontId="17" fillId="4" borderId="2" xfId="0" applyFont="1" applyFill="1" applyBorder="1" applyAlignment="1" applyProtection="1">
      <alignment horizontal="left" vertical="center" wrapText="1"/>
      <protection locked="0"/>
    </xf>
    <xf numFmtId="0" fontId="17" fillId="9" borderId="5" xfId="0" applyFont="1" applyFill="1" applyBorder="1" applyAlignment="1" applyProtection="1">
      <alignment horizontal="left" vertical="center" wrapText="1"/>
      <protection locked="0"/>
    </xf>
    <xf numFmtId="0" fontId="17" fillId="9" borderId="12" xfId="0" applyFont="1" applyFill="1" applyBorder="1" applyAlignment="1" applyProtection="1">
      <alignment horizontal="left" vertical="center" wrapText="1"/>
      <protection locked="0"/>
    </xf>
    <xf numFmtId="0" fontId="17" fillId="9" borderId="2" xfId="0" applyFont="1" applyFill="1" applyBorder="1" applyAlignment="1" applyProtection="1">
      <alignment horizontal="left" vertical="center" wrapText="1"/>
      <protection locked="0"/>
    </xf>
    <xf numFmtId="0" fontId="17" fillId="12" borderId="5" xfId="0" applyFont="1" applyFill="1" applyBorder="1" applyAlignment="1" applyProtection="1">
      <alignment horizontal="left" vertical="center" wrapText="1"/>
      <protection locked="0"/>
    </xf>
    <xf numFmtId="0" fontId="17" fillId="12" borderId="12" xfId="0" applyFont="1" applyFill="1" applyBorder="1" applyAlignment="1" applyProtection="1">
      <alignment horizontal="left" vertical="center" wrapText="1"/>
      <protection locked="0"/>
    </xf>
    <xf numFmtId="0" fontId="17" fillId="9" borderId="6" xfId="0" applyFont="1" applyFill="1" applyBorder="1" applyAlignment="1" applyProtection="1">
      <alignment horizontal="center" vertical="center" wrapText="1"/>
      <protection locked="0"/>
    </xf>
    <xf numFmtId="0" fontId="17" fillId="9" borderId="7" xfId="0" applyFont="1" applyFill="1" applyBorder="1" applyAlignment="1" applyProtection="1">
      <alignment horizontal="center" vertical="center" wrapText="1"/>
      <protection locked="0"/>
    </xf>
    <xf numFmtId="0" fontId="17" fillId="9" borderId="8" xfId="0" applyFont="1" applyFill="1" applyBorder="1" applyAlignment="1" applyProtection="1">
      <alignment horizontal="center" vertical="center" wrapText="1"/>
      <protection locked="0"/>
    </xf>
    <xf numFmtId="0" fontId="17" fillId="9" borderId="1" xfId="0" applyFont="1" applyFill="1" applyBorder="1" applyAlignment="1" applyProtection="1">
      <alignment horizontal="center" vertical="center" wrapText="1"/>
      <protection locked="0"/>
    </xf>
    <xf numFmtId="0" fontId="17" fillId="4" borderId="1" xfId="0" applyFont="1" applyFill="1" applyBorder="1" applyAlignment="1" applyProtection="1">
      <alignment horizontal="center" vertical="center" wrapText="1"/>
      <protection locked="0"/>
    </xf>
    <xf numFmtId="0" fontId="17" fillId="5" borderId="8" xfId="0" applyFont="1" applyFill="1" applyBorder="1" applyAlignment="1" applyProtection="1">
      <alignment horizontal="center" vertical="center" wrapText="1"/>
      <protection locked="0"/>
    </xf>
    <xf numFmtId="0" fontId="17" fillId="5" borderId="7" xfId="0" applyFont="1" applyFill="1" applyBorder="1" applyAlignment="1" applyProtection="1">
      <alignment horizontal="center" vertical="center" wrapText="1"/>
      <protection locked="0"/>
    </xf>
    <xf numFmtId="0" fontId="9" fillId="0" borderId="4" xfId="0" applyFont="1" applyBorder="1" applyAlignment="1">
      <alignment horizontal="left" wrapText="1"/>
    </xf>
    <xf numFmtId="0" fontId="9" fillId="0" borderId="0" xfId="0" applyFont="1" applyBorder="1" applyAlignment="1">
      <alignment horizontal="left" wrapText="1"/>
    </xf>
    <xf numFmtId="0" fontId="5" fillId="5"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5" fillId="9" borderId="8" xfId="0" applyFont="1" applyFill="1" applyBorder="1" applyAlignment="1">
      <alignment horizontal="left" vertical="center" indent="1"/>
    </xf>
    <xf numFmtId="0" fontId="5" fillId="9" borderId="6" xfId="0" applyFont="1" applyFill="1" applyBorder="1" applyAlignment="1">
      <alignment horizontal="left" vertical="center" indent="1"/>
    </xf>
    <xf numFmtId="0" fontId="5" fillId="9" borderId="7" xfId="0" applyFont="1" applyFill="1" applyBorder="1" applyAlignment="1">
      <alignment horizontal="left" vertical="center" indent="1"/>
    </xf>
    <xf numFmtId="0" fontId="5" fillId="10" borderId="8" xfId="0" applyFont="1" applyFill="1" applyBorder="1" applyAlignment="1">
      <alignment horizontal="left" vertical="center" indent="1"/>
    </xf>
    <xf numFmtId="0" fontId="5" fillId="10" borderId="6" xfId="0" applyFont="1" applyFill="1" applyBorder="1" applyAlignment="1">
      <alignment horizontal="left" vertical="center" indent="1"/>
    </xf>
    <xf numFmtId="0" fontId="5" fillId="10" borderId="7" xfId="0" applyFont="1" applyFill="1" applyBorder="1" applyAlignment="1">
      <alignment horizontal="left" vertical="center" indent="1"/>
    </xf>
    <xf numFmtId="0" fontId="5" fillId="5" borderId="8" xfId="0" applyFont="1" applyFill="1" applyBorder="1" applyAlignment="1">
      <alignment horizontal="left" vertical="center" indent="1"/>
    </xf>
    <xf numFmtId="0" fontId="5" fillId="5" borderId="6" xfId="0" applyFont="1" applyFill="1" applyBorder="1" applyAlignment="1">
      <alignment horizontal="left" vertical="center" indent="1"/>
    </xf>
    <xf numFmtId="0" fontId="5" fillId="5" borderId="7" xfId="0" applyFont="1" applyFill="1" applyBorder="1" applyAlignment="1">
      <alignment horizontal="left" vertical="center" indent="1"/>
    </xf>
    <xf numFmtId="0" fontId="5" fillId="11" borderId="8" xfId="0" applyFont="1" applyFill="1" applyBorder="1" applyAlignment="1">
      <alignment horizontal="left" vertical="center" indent="1"/>
    </xf>
    <xf numFmtId="0" fontId="5" fillId="11" borderId="6" xfId="0" applyFont="1" applyFill="1" applyBorder="1" applyAlignment="1">
      <alignment horizontal="left" vertical="center" indent="1"/>
    </xf>
    <xf numFmtId="0" fontId="5" fillId="11" borderId="7" xfId="0" applyFont="1" applyFill="1" applyBorder="1" applyAlignment="1">
      <alignment horizontal="left" vertical="center" indent="1"/>
    </xf>
    <xf numFmtId="0" fontId="6" fillId="10" borderId="8" xfId="0" applyFont="1" applyFill="1" applyBorder="1" applyAlignment="1">
      <alignment horizontal="center" vertical="center" wrapText="1"/>
    </xf>
    <xf numFmtId="0" fontId="6" fillId="10" borderId="7" xfId="0" applyFont="1" applyFill="1" applyBorder="1" applyAlignment="1">
      <alignment horizontal="center" vertical="center" wrapText="1"/>
    </xf>
    <xf numFmtId="0" fontId="6" fillId="9" borderId="8" xfId="0" applyFont="1" applyFill="1" applyBorder="1" applyAlignment="1">
      <alignment horizontal="center" vertical="center" wrapText="1"/>
    </xf>
    <xf numFmtId="0" fontId="6" fillId="9" borderId="7"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10" borderId="1" xfId="0" applyFont="1" applyFill="1" applyBorder="1" applyAlignment="1">
      <alignment horizontal="center" vertical="center" wrapText="1"/>
    </xf>
  </cellXfs>
  <cellStyles count="88">
    <cellStyle name="Comma 2" xfId="5"/>
    <cellStyle name="Comma 2 2" xfId="21"/>
    <cellStyle name="Comma 3" xfId="8"/>
    <cellStyle name="Grey" xfId="12"/>
    <cellStyle name="heading, 1,A MAJOR/BOLD" xfId="13"/>
    <cellStyle name="Hyperlink" xfId="1" builtinId="8"/>
    <cellStyle name="Hyperlink 2" xfId="29"/>
    <cellStyle name="Hyperlink 3" xfId="23"/>
    <cellStyle name="Hyperlink 4" xfId="18"/>
    <cellStyle name="Hyperlink 5" xfId="9"/>
    <cellStyle name="Input [yellow]" xfId="14"/>
    <cellStyle name="Normal" xfId="0" builtinId="0"/>
    <cellStyle name="Normal - Style1" xfId="15"/>
    <cellStyle name="Normal 10" xfId="54"/>
    <cellStyle name="Normal 11" xfId="51"/>
    <cellStyle name="Normal 12" xfId="44"/>
    <cellStyle name="Normal 13" xfId="53"/>
    <cellStyle name="Normal 14" xfId="56"/>
    <cellStyle name="Normal 15" xfId="43"/>
    <cellStyle name="Normal 16" xfId="47"/>
    <cellStyle name="Normal 17" xfId="45"/>
    <cellStyle name="Normal 18" xfId="55"/>
    <cellStyle name="Normal 19" xfId="49"/>
    <cellStyle name="Normal 2" xfId="6"/>
    <cellStyle name="Normal 2 2" xfId="26"/>
    <cellStyle name="Normal 2 2 2" xfId="31"/>
    <cellStyle name="Normal 2 2 2 2" xfId="39"/>
    <cellStyle name="Normal 2 2 3" xfId="34"/>
    <cellStyle name="Normal 2 2 3 2" xfId="41"/>
    <cellStyle name="Normal 2 2 4" xfId="36"/>
    <cellStyle name="Normal 2 3" xfId="30"/>
    <cellStyle name="Normal 2 3 2" xfId="38"/>
    <cellStyle name="Normal 2 4" xfId="33"/>
    <cellStyle name="Normal 2 4 2" xfId="40"/>
    <cellStyle name="Normal 2 5" xfId="35"/>
    <cellStyle name="Normal 2 6" xfId="24"/>
    <cellStyle name="Normal 20" xfId="48"/>
    <cellStyle name="Normal 21" xfId="57"/>
    <cellStyle name="Normal 22" xfId="58"/>
    <cellStyle name="Normal 23" xfId="59"/>
    <cellStyle name="Normal 24" xfId="60"/>
    <cellStyle name="Normal 25" xfId="61"/>
    <cellStyle name="Normal 26" xfId="62"/>
    <cellStyle name="Normal 27" xfId="63"/>
    <cellStyle name="Normal 28" xfId="64"/>
    <cellStyle name="Normal 29" xfId="65"/>
    <cellStyle name="Normal 3" xfId="7"/>
    <cellStyle name="Normal 3 2" xfId="25"/>
    <cellStyle name="Normal 30" xfId="66"/>
    <cellStyle name="Normal 31" xfId="67"/>
    <cellStyle name="Normal 32" xfId="68"/>
    <cellStyle name="Normal 33" xfId="69"/>
    <cellStyle name="Normal 34" xfId="70"/>
    <cellStyle name="Normal 35" xfId="71"/>
    <cellStyle name="Normal 36" xfId="72"/>
    <cellStyle name="Normal 37" xfId="73"/>
    <cellStyle name="Normal 38" xfId="74"/>
    <cellStyle name="Normal 39" xfId="46"/>
    <cellStyle name="Normal 4" xfId="28"/>
    <cellStyle name="Normal 4 2" xfId="32"/>
    <cellStyle name="Normal 40" xfId="10"/>
    <cellStyle name="Normal 41" xfId="19"/>
    <cellStyle name="Normal 42" xfId="75"/>
    <cellStyle name="Normal 43" xfId="80"/>
    <cellStyle name="Normal 44" xfId="78"/>
    <cellStyle name="Normal 45" xfId="2"/>
    <cellStyle name="Normal 46" xfId="3"/>
    <cellStyle name="Normal 47" xfId="82"/>
    <cellStyle name="Normal 48" xfId="84"/>
    <cellStyle name="Normal 49" xfId="86"/>
    <cellStyle name="Normal 5" xfId="27"/>
    <cellStyle name="Normal 5 2" xfId="37"/>
    <cellStyle name="Normal 6" xfId="22"/>
    <cellStyle name="Normal 7" xfId="42"/>
    <cellStyle name="Normal 8" xfId="50"/>
    <cellStyle name="Normal 9" xfId="52"/>
    <cellStyle name="Percent [2]" xfId="16"/>
    <cellStyle name="Percent 10" xfId="83"/>
    <cellStyle name="Percent 11" xfId="85"/>
    <cellStyle name="Percent 12" xfId="87"/>
    <cellStyle name="Percent 2" xfId="20"/>
    <cellStyle name="Percent 3" xfId="11"/>
    <cellStyle name="Percent 4" xfId="17"/>
    <cellStyle name="Percent 5" xfId="79"/>
    <cellStyle name="Percent 6" xfId="77"/>
    <cellStyle name="Percent 7" xfId="76"/>
    <cellStyle name="Percent 8" xfId="4"/>
    <cellStyle name="Percent 9" xfId="81"/>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
  <sheetViews>
    <sheetView showGridLines="0" tabSelected="1" workbookViewId="0">
      <selection activeCell="B2" sqref="B2:H2"/>
    </sheetView>
  </sheetViews>
  <sheetFormatPr defaultRowHeight="15" x14ac:dyDescent="0.25"/>
  <cols>
    <col min="2" max="2" width="11.140625" customWidth="1"/>
    <col min="3" max="4" width="16.7109375" customWidth="1"/>
    <col min="5" max="5" width="24.5703125" customWidth="1"/>
    <col min="6" max="7" width="16.7109375" customWidth="1"/>
    <col min="8" max="8" width="21.140625" customWidth="1"/>
  </cols>
  <sheetData>
    <row r="2" spans="2:8" ht="32.25" customHeight="1" x14ac:dyDescent="0.25">
      <c r="B2" s="113" t="s">
        <v>98</v>
      </c>
      <c r="C2" s="113"/>
      <c r="D2" s="113"/>
      <c r="E2" s="113"/>
      <c r="F2" s="113"/>
      <c r="G2" s="113"/>
      <c r="H2" s="113"/>
    </row>
    <row r="3" spans="2:8" ht="20.100000000000001" customHeight="1" x14ac:dyDescent="0.25">
      <c r="B3" s="114" t="s">
        <v>84</v>
      </c>
      <c r="C3" s="114"/>
      <c r="D3" s="114"/>
    </row>
    <row r="4" spans="2:8" ht="20.100000000000001" customHeight="1" x14ac:dyDescent="0.25">
      <c r="B4" s="114" t="s">
        <v>85</v>
      </c>
      <c r="C4" s="114"/>
      <c r="D4" s="114"/>
    </row>
  </sheetData>
  <mergeCells count="3">
    <mergeCell ref="B2:H2"/>
    <mergeCell ref="B4:D4"/>
    <mergeCell ref="B3:D3"/>
  </mergeCells>
  <hyperlinks>
    <hyperlink ref="B4:D4" location="'A3.2 Car parking facilities'!B2" display="A 3.2 Comparison of airport car parking facilities"/>
    <hyperlink ref="B3:D3" location="'A3.1 Car parking prices'!B2" display="A3.1 Comparison of airport car parking price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105"/>
  <sheetViews>
    <sheetView showGridLines="0" topLeftCell="B1" zoomScale="86" zoomScaleNormal="86" workbookViewId="0">
      <selection activeCell="B2" sqref="B2"/>
    </sheetView>
  </sheetViews>
  <sheetFormatPr defaultColWidth="9.140625" defaultRowHeight="12.75" x14ac:dyDescent="0.2"/>
  <cols>
    <col min="1" max="1" width="9.140625" style="28"/>
    <col min="2" max="2" width="29.5703125" style="28" customWidth="1"/>
    <col min="3" max="30" width="13.5703125" style="28" customWidth="1"/>
    <col min="31" max="41" width="16.28515625" style="28" customWidth="1"/>
    <col min="42" max="16384" width="9.140625" style="28"/>
  </cols>
  <sheetData>
    <row r="2" spans="2:30" ht="18" x14ac:dyDescent="0.2">
      <c r="B2" s="76" t="s">
        <v>100</v>
      </c>
    </row>
    <row r="3" spans="2:30" ht="30" customHeight="1" x14ac:dyDescent="0.25">
      <c r="B3" s="94" t="s">
        <v>6</v>
      </c>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row>
    <row r="4" spans="2:30" ht="24" customHeight="1" x14ac:dyDescent="0.2">
      <c r="B4" s="101" t="s">
        <v>87</v>
      </c>
      <c r="C4" s="101"/>
      <c r="D4" s="101"/>
      <c r="E4" s="101"/>
      <c r="F4" s="101"/>
      <c r="G4" s="101"/>
      <c r="H4" s="101"/>
      <c r="I4" s="101"/>
      <c r="J4" s="101"/>
      <c r="K4" s="101"/>
      <c r="L4" s="101"/>
      <c r="M4" s="101"/>
      <c r="N4" s="101"/>
      <c r="O4" s="101"/>
      <c r="P4" s="101"/>
      <c r="Q4" s="101"/>
      <c r="R4" s="101"/>
      <c r="S4" s="101"/>
      <c r="T4" s="101"/>
      <c r="U4" s="101"/>
      <c r="V4" s="101"/>
      <c r="W4" s="101"/>
      <c r="X4" s="101"/>
    </row>
    <row r="5" spans="2:30" ht="15" customHeight="1" x14ac:dyDescent="0.2">
      <c r="B5" s="125" t="s">
        <v>95</v>
      </c>
      <c r="C5" s="133" t="s">
        <v>8</v>
      </c>
      <c r="D5" s="133"/>
      <c r="E5" s="133" t="s">
        <v>9</v>
      </c>
      <c r="F5" s="133"/>
      <c r="G5" s="133" t="s">
        <v>10</v>
      </c>
      <c r="H5" s="133"/>
      <c r="I5" s="133" t="s">
        <v>59</v>
      </c>
      <c r="J5" s="133"/>
      <c r="K5" s="132" t="s">
        <v>60</v>
      </c>
      <c r="L5" s="131"/>
      <c r="M5" s="132" t="s">
        <v>61</v>
      </c>
      <c r="N5" s="130"/>
      <c r="O5" s="130"/>
      <c r="P5" s="131"/>
      <c r="Q5" s="130" t="s">
        <v>62</v>
      </c>
      <c r="R5" s="130"/>
      <c r="S5" s="130"/>
      <c r="T5" s="131"/>
      <c r="U5" s="130" t="s">
        <v>63</v>
      </c>
      <c r="V5" s="130"/>
      <c r="W5" s="130"/>
      <c r="X5" s="131"/>
      <c r="Y5" s="130" t="s">
        <v>97</v>
      </c>
      <c r="Z5" s="130"/>
      <c r="AA5" s="130"/>
      <c r="AB5" s="131"/>
    </row>
    <row r="6" spans="2:30" ht="35.1" customHeight="1" x14ac:dyDescent="0.2">
      <c r="B6" s="126"/>
      <c r="C6" s="132" t="s">
        <v>12</v>
      </c>
      <c r="D6" s="131"/>
      <c r="E6" s="132" t="s">
        <v>12</v>
      </c>
      <c r="F6" s="131"/>
      <c r="G6" s="132" t="s">
        <v>12</v>
      </c>
      <c r="H6" s="131"/>
      <c r="I6" s="132" t="s">
        <v>12</v>
      </c>
      <c r="J6" s="131"/>
      <c r="K6" s="132" t="s">
        <v>12</v>
      </c>
      <c r="L6" s="131"/>
      <c r="M6" s="132" t="s">
        <v>12</v>
      </c>
      <c r="N6" s="131"/>
      <c r="O6" s="130" t="s">
        <v>13</v>
      </c>
      <c r="P6" s="131"/>
      <c r="Q6" s="132" t="s">
        <v>12</v>
      </c>
      <c r="R6" s="131"/>
      <c r="S6" s="130" t="s">
        <v>13</v>
      </c>
      <c r="T6" s="131"/>
      <c r="U6" s="132" t="s">
        <v>12</v>
      </c>
      <c r="V6" s="131"/>
      <c r="W6" s="130" t="s">
        <v>13</v>
      </c>
      <c r="X6" s="131"/>
      <c r="Y6" s="132" t="s">
        <v>12</v>
      </c>
      <c r="Z6" s="131"/>
      <c r="AA6" s="130" t="s">
        <v>13</v>
      </c>
      <c r="AB6" s="131"/>
    </row>
    <row r="7" spans="2:30" ht="35.1" customHeight="1" x14ac:dyDescent="0.2">
      <c r="B7" s="127"/>
      <c r="C7" s="29" t="s">
        <v>70</v>
      </c>
      <c r="D7" s="30" t="s">
        <v>71</v>
      </c>
      <c r="E7" s="29" t="s">
        <v>70</v>
      </c>
      <c r="F7" s="30" t="s">
        <v>71</v>
      </c>
      <c r="G7" s="29" t="s">
        <v>70</v>
      </c>
      <c r="H7" s="30" t="s">
        <v>71</v>
      </c>
      <c r="I7" s="29" t="s">
        <v>70</v>
      </c>
      <c r="J7" s="30" t="s">
        <v>71</v>
      </c>
      <c r="K7" s="29" t="s">
        <v>70</v>
      </c>
      <c r="L7" s="30" t="s">
        <v>71</v>
      </c>
      <c r="M7" s="29" t="s">
        <v>70</v>
      </c>
      <c r="N7" s="30" t="s">
        <v>71</v>
      </c>
      <c r="O7" s="29" t="s">
        <v>70</v>
      </c>
      <c r="P7" s="30" t="s">
        <v>71</v>
      </c>
      <c r="Q7" s="29" t="s">
        <v>70</v>
      </c>
      <c r="R7" s="30" t="s">
        <v>71</v>
      </c>
      <c r="S7" s="29" t="s">
        <v>70</v>
      </c>
      <c r="T7" s="30" t="s">
        <v>71</v>
      </c>
      <c r="U7" s="29" t="s">
        <v>70</v>
      </c>
      <c r="V7" s="30" t="s">
        <v>71</v>
      </c>
      <c r="W7" s="29" t="s">
        <v>70</v>
      </c>
      <c r="X7" s="30" t="s">
        <v>71</v>
      </c>
      <c r="Y7" s="109" t="s">
        <v>70</v>
      </c>
      <c r="Z7" s="111" t="s">
        <v>71</v>
      </c>
      <c r="AA7" s="109" t="s">
        <v>70</v>
      </c>
      <c r="AB7" s="111" t="s">
        <v>71</v>
      </c>
    </row>
    <row r="8" spans="2:30" ht="15" customHeight="1" x14ac:dyDescent="0.2">
      <c r="B8" s="31" t="s">
        <v>48</v>
      </c>
      <c r="C8" s="32">
        <v>2.335635712458429</v>
      </c>
      <c r="D8" s="33">
        <v>2.335635712458429</v>
      </c>
      <c r="E8" s="32">
        <v>2.2830707676919233</v>
      </c>
      <c r="F8" s="33">
        <v>2.2830707676919233</v>
      </c>
      <c r="G8" s="32">
        <v>2.2322738386308068</v>
      </c>
      <c r="H8" s="33">
        <v>6.6968215158924194</v>
      </c>
      <c r="I8" s="32">
        <v>2.1732920733158769</v>
      </c>
      <c r="J8" s="33">
        <v>6.5198762199476308</v>
      </c>
      <c r="K8" s="32">
        <v>2.1366721273110225</v>
      </c>
      <c r="L8" s="33">
        <v>6.410016381933068</v>
      </c>
      <c r="M8" s="32">
        <v>2.1075715604801477</v>
      </c>
      <c r="N8" s="33">
        <v>7.3765004616805161</v>
      </c>
      <c r="O8" s="34"/>
      <c r="P8" s="35"/>
      <c r="Q8" s="32">
        <v>3.1082614616432145</v>
      </c>
      <c r="R8" s="33">
        <v>8.2886972310485714</v>
      </c>
      <c r="S8" s="34"/>
      <c r="T8" s="35"/>
      <c r="U8" s="32">
        <v>4.0659095969717205</v>
      </c>
      <c r="V8" s="33">
        <v>8.131819193943441</v>
      </c>
      <c r="W8" s="34"/>
      <c r="X8" s="35"/>
      <c r="Y8" s="32">
        <v>9</v>
      </c>
      <c r="Z8" s="33">
        <v>9</v>
      </c>
      <c r="AA8" s="34"/>
      <c r="AB8" s="35"/>
    </row>
    <row r="9" spans="2:30" ht="15" customHeight="1" x14ac:dyDescent="0.2">
      <c r="B9" s="31" t="s">
        <v>47</v>
      </c>
      <c r="C9" s="32">
        <v>7.006907137375288</v>
      </c>
      <c r="D9" s="33">
        <v>7.006907137375288</v>
      </c>
      <c r="E9" s="32">
        <v>6.8492123030757694</v>
      </c>
      <c r="F9" s="33">
        <v>6.8492123030757694</v>
      </c>
      <c r="G9" s="32">
        <v>6.6968215158924194</v>
      </c>
      <c r="H9" s="33">
        <v>6.6968215158924194</v>
      </c>
      <c r="I9" s="32">
        <v>6.5198762199476308</v>
      </c>
      <c r="J9" s="33">
        <v>6.5198762199476308</v>
      </c>
      <c r="K9" s="32">
        <v>6.410016381933068</v>
      </c>
      <c r="L9" s="33">
        <v>6.410016381933068</v>
      </c>
      <c r="M9" s="32">
        <v>7.3765004616805161</v>
      </c>
      <c r="N9" s="33">
        <v>7.3765004616805161</v>
      </c>
      <c r="O9" s="32">
        <v>15.806786703601107</v>
      </c>
      <c r="P9" s="33">
        <v>5.2689289012003693</v>
      </c>
      <c r="Q9" s="32">
        <v>8.2886972310485714</v>
      </c>
      <c r="R9" s="33">
        <v>8.2886972310485714</v>
      </c>
      <c r="S9" s="34"/>
      <c r="T9" s="35"/>
      <c r="U9" s="32">
        <v>8.131819193943441</v>
      </c>
      <c r="V9" s="33">
        <v>8.131819193943441</v>
      </c>
      <c r="W9" s="32">
        <v>15.247160988643952</v>
      </c>
      <c r="X9" s="33">
        <v>15.247160988643952</v>
      </c>
      <c r="Y9" s="32">
        <v>9</v>
      </c>
      <c r="Z9" s="33">
        <v>9</v>
      </c>
      <c r="AA9" s="32">
        <v>4.8307692307692305</v>
      </c>
      <c r="AB9" s="33">
        <v>6.4094444444444445</v>
      </c>
    </row>
    <row r="10" spans="2:30" ht="15" customHeight="1" x14ac:dyDescent="0.2">
      <c r="B10" s="31" t="s">
        <v>46</v>
      </c>
      <c r="C10" s="32">
        <v>15.181632130979789</v>
      </c>
      <c r="D10" s="33">
        <v>15.181632130979789</v>
      </c>
      <c r="E10" s="32">
        <v>14.839959989997499</v>
      </c>
      <c r="F10" s="33">
        <v>15.981495373843462</v>
      </c>
      <c r="G10" s="32">
        <v>15.625916870415645</v>
      </c>
      <c r="H10" s="33">
        <v>15.625916870415645</v>
      </c>
      <c r="I10" s="32">
        <v>15.213044513211139</v>
      </c>
      <c r="J10" s="33">
        <v>15.213044513211139</v>
      </c>
      <c r="K10" s="32">
        <v>16.025040954832669</v>
      </c>
      <c r="L10" s="33">
        <v>16.025040954832669</v>
      </c>
      <c r="M10" s="32">
        <v>15.806786703601107</v>
      </c>
      <c r="N10" s="33">
        <v>15.806786703601107</v>
      </c>
      <c r="O10" s="32">
        <v>15.760084833795013</v>
      </c>
      <c r="P10" s="33">
        <v>15.242816165657809</v>
      </c>
      <c r="Q10" s="32">
        <v>16.577394462097143</v>
      </c>
      <c r="R10" s="33">
        <v>16.577394462097143</v>
      </c>
      <c r="S10" s="32">
        <v>14.222650930549253</v>
      </c>
      <c r="T10" s="33">
        <v>15.170674505201704</v>
      </c>
      <c r="U10" s="32">
        <v>17.280115787129812</v>
      </c>
      <c r="V10" s="33">
        <v>17.280115787129812</v>
      </c>
      <c r="W10" s="32">
        <v>14.739480793088005</v>
      </c>
      <c r="X10" s="33">
        <v>14.800054098807943</v>
      </c>
      <c r="Y10" s="32">
        <v>18</v>
      </c>
      <c r="Z10" s="33">
        <v>18</v>
      </c>
      <c r="AA10" s="32">
        <v>4.7967985544848037</v>
      </c>
      <c r="AB10" s="33">
        <v>4.8380062736414802</v>
      </c>
    </row>
    <row r="11" spans="2:30" ht="15" customHeight="1" x14ac:dyDescent="0.2">
      <c r="B11" s="31" t="s">
        <v>45</v>
      </c>
      <c r="C11" s="32">
        <v>18.685085699667432</v>
      </c>
      <c r="D11" s="33">
        <v>18.685085699667432</v>
      </c>
      <c r="E11" s="32">
        <v>18.264566141535386</v>
      </c>
      <c r="F11" s="33">
        <v>19.406101525381345</v>
      </c>
      <c r="G11" s="32">
        <v>18.974327628361856</v>
      </c>
      <c r="H11" s="33">
        <v>18.974327628361856</v>
      </c>
      <c r="I11" s="32">
        <v>19.559628659842893</v>
      </c>
      <c r="J11" s="33">
        <v>19.559628659842893</v>
      </c>
      <c r="K11" s="32">
        <v>19.230049145799203</v>
      </c>
      <c r="L11" s="33">
        <v>19.230049145799203</v>
      </c>
      <c r="M11" s="32">
        <v>20.021929824561401</v>
      </c>
      <c r="N11" s="33">
        <v>20.021929824561401</v>
      </c>
      <c r="O11" s="32">
        <v>15.355608237217822</v>
      </c>
      <c r="P11" s="33">
        <v>15.431414957481158</v>
      </c>
      <c r="Q11" s="32">
        <v>20.721743077621429</v>
      </c>
      <c r="R11" s="33">
        <v>20.721743077621429</v>
      </c>
      <c r="S11" s="32">
        <v>14.942405077731909</v>
      </c>
      <c r="T11" s="33">
        <v>15.038576787370266</v>
      </c>
      <c r="U11" s="32">
        <v>21.346025384101534</v>
      </c>
      <c r="V11" s="33">
        <v>21.346025384101534</v>
      </c>
      <c r="W11" s="32">
        <v>14.648175335250251</v>
      </c>
      <c r="X11" s="33">
        <v>14.632307160549209</v>
      </c>
      <c r="Y11" s="32">
        <v>22</v>
      </c>
      <c r="Z11" s="33">
        <v>22</v>
      </c>
      <c r="AA11" s="32">
        <v>12.7441181535201</v>
      </c>
      <c r="AB11" s="33">
        <v>12.911198343752538</v>
      </c>
    </row>
    <row r="12" spans="2:30" ht="15" customHeight="1" x14ac:dyDescent="0.2">
      <c r="B12" s="31" t="s">
        <v>44</v>
      </c>
      <c r="C12" s="32">
        <v>25.691992837042722</v>
      </c>
      <c r="D12" s="33">
        <v>25.691992837042722</v>
      </c>
      <c r="E12" s="32">
        <v>25.113778444611153</v>
      </c>
      <c r="F12" s="33">
        <v>25.113778444611153</v>
      </c>
      <c r="G12" s="32">
        <v>25.671149144254276</v>
      </c>
      <c r="H12" s="33">
        <v>25.671149144254276</v>
      </c>
      <c r="I12" s="32">
        <v>24.992858843132584</v>
      </c>
      <c r="J12" s="33">
        <v>24.992858843132584</v>
      </c>
      <c r="K12" s="32">
        <v>24.571729464076761</v>
      </c>
      <c r="L12" s="33">
        <v>24.571729464076761</v>
      </c>
      <c r="M12" s="32">
        <v>25.290858725761769</v>
      </c>
      <c r="N12" s="33">
        <v>25.290858725761769</v>
      </c>
      <c r="O12" s="32">
        <v>19.557576425631979</v>
      </c>
      <c r="P12" s="33">
        <v>19.497451268439221</v>
      </c>
      <c r="Q12" s="32">
        <v>25.902178847026786</v>
      </c>
      <c r="R12" s="33">
        <v>25.902178847026786</v>
      </c>
      <c r="S12" s="32">
        <v>18.190367559119125</v>
      </c>
      <c r="T12" s="33">
        <v>17.60277270482699</v>
      </c>
      <c r="U12" s="32">
        <v>26.428412380316182</v>
      </c>
      <c r="V12" s="33">
        <v>26.428412380316182</v>
      </c>
      <c r="W12" s="32">
        <v>18.484823019053977</v>
      </c>
      <c r="X12" s="33">
        <v>18.103265687754103</v>
      </c>
      <c r="Y12" s="32">
        <v>27</v>
      </c>
      <c r="Z12" s="33">
        <v>27</v>
      </c>
      <c r="AA12" s="32">
        <v>18.016854838709676</v>
      </c>
      <c r="AB12" s="33">
        <v>17.632556301856972</v>
      </c>
    </row>
    <row r="13" spans="2:30" ht="15" customHeight="1" x14ac:dyDescent="0.2">
      <c r="B13" s="31" t="s">
        <v>49</v>
      </c>
      <c r="C13" s="32">
        <v>29.195446405730365</v>
      </c>
      <c r="D13" s="33">
        <v>29.195446405730365</v>
      </c>
      <c r="E13" s="32">
        <v>28.53838459614904</v>
      </c>
      <c r="F13" s="33">
        <v>28.53838459614904</v>
      </c>
      <c r="G13" s="32">
        <v>29.019559902200484</v>
      </c>
      <c r="H13" s="33">
        <v>29.019559902200484</v>
      </c>
      <c r="I13" s="32">
        <v>28.252796953106401</v>
      </c>
      <c r="J13" s="33">
        <v>28.252796953106401</v>
      </c>
      <c r="K13" s="32">
        <v>27.776737655043295</v>
      </c>
      <c r="L13" s="33">
        <v>27.776737655043295</v>
      </c>
      <c r="M13" s="32">
        <v>27.398430286241918</v>
      </c>
      <c r="N13" s="33">
        <v>27.398430286241918</v>
      </c>
      <c r="O13" s="32">
        <v>25.282971107646201</v>
      </c>
      <c r="P13" s="33">
        <v>24.676150353955062</v>
      </c>
      <c r="Q13" s="32">
        <v>27.974353154788929</v>
      </c>
      <c r="R13" s="33">
        <v>27.974353154788929</v>
      </c>
      <c r="S13" s="32">
        <v>23.457973244627809</v>
      </c>
      <c r="T13" s="33">
        <v>23.131385772647693</v>
      </c>
      <c r="U13" s="32">
        <v>27.444889779559112</v>
      </c>
      <c r="V13" s="33">
        <v>27.444889779559112</v>
      </c>
      <c r="W13" s="32">
        <v>23.751427352992817</v>
      </c>
      <c r="X13" s="33">
        <v>23.112703628001661</v>
      </c>
      <c r="Y13" s="32">
        <v>28</v>
      </c>
      <c r="Z13" s="33">
        <v>28</v>
      </c>
      <c r="AA13" s="32">
        <v>23.08971193415638</v>
      </c>
      <c r="AB13" s="33">
        <v>22.737938671209541</v>
      </c>
    </row>
    <row r="14" spans="2:30" ht="15" customHeight="1" x14ac:dyDescent="0.2">
      <c r="B14" s="31" t="s">
        <v>64</v>
      </c>
      <c r="C14" s="32">
        <v>35.034535686876438</v>
      </c>
      <c r="D14" s="33">
        <v>46.712714249168585</v>
      </c>
      <c r="E14" s="32">
        <v>34.246061515378848</v>
      </c>
      <c r="F14" s="33">
        <v>57.07676919229808</v>
      </c>
      <c r="G14" s="32">
        <v>35.716381418092908</v>
      </c>
      <c r="H14" s="33">
        <v>58.039119804400968</v>
      </c>
      <c r="I14" s="32">
        <v>39.119257319685786</v>
      </c>
      <c r="J14" s="33">
        <v>58.67888597952868</v>
      </c>
      <c r="K14" s="32">
        <v>51.280131055464544</v>
      </c>
      <c r="L14" s="33">
        <v>58.758483501053121</v>
      </c>
      <c r="M14" s="32">
        <v>52.689289012003691</v>
      </c>
      <c r="N14" s="33">
        <v>57.958217913204059</v>
      </c>
      <c r="O14" s="32">
        <v>57.995509917758667</v>
      </c>
      <c r="P14" s="33">
        <v>48.318882112193414</v>
      </c>
      <c r="Q14" s="32">
        <v>54.912619155696788</v>
      </c>
      <c r="R14" s="33">
        <v>56.984793463458928</v>
      </c>
      <c r="S14" s="32">
        <v>47.149935402772456</v>
      </c>
      <c r="T14" s="33">
        <v>43.812549970918226</v>
      </c>
      <c r="U14" s="32">
        <v>55.906256958361155</v>
      </c>
      <c r="V14" s="33">
        <v>55.906256958361155</v>
      </c>
      <c r="W14" s="32">
        <v>47.622056642133586</v>
      </c>
      <c r="X14" s="33">
        <v>45.366401737111225</v>
      </c>
      <c r="Y14" s="32">
        <v>56</v>
      </c>
      <c r="Z14" s="33">
        <v>56</v>
      </c>
      <c r="AA14" s="32">
        <v>37.884449064449058</v>
      </c>
      <c r="AB14" s="33">
        <v>42.685481401943782</v>
      </c>
    </row>
    <row r="15" spans="2:30" ht="15" customHeight="1" x14ac:dyDescent="0.2">
      <c r="B15" s="36"/>
      <c r="C15" s="36"/>
      <c r="D15" s="36"/>
      <c r="E15" s="36"/>
      <c r="F15" s="37"/>
      <c r="G15" s="37"/>
      <c r="H15" s="37"/>
      <c r="I15" s="37"/>
      <c r="J15" s="37"/>
      <c r="K15" s="37"/>
      <c r="L15" s="37"/>
    </row>
    <row r="16" spans="2:30" ht="15" customHeight="1" x14ac:dyDescent="0.2">
      <c r="B16" s="36"/>
      <c r="C16" s="36"/>
      <c r="D16" s="36"/>
      <c r="E16" s="36"/>
      <c r="F16" s="37"/>
      <c r="G16" s="37"/>
      <c r="H16" s="37"/>
      <c r="I16" s="37"/>
      <c r="J16" s="37"/>
      <c r="K16" s="37"/>
      <c r="L16" s="37"/>
    </row>
    <row r="17" spans="2:36" ht="24" customHeight="1" x14ac:dyDescent="0.2">
      <c r="B17" s="100" t="s">
        <v>94</v>
      </c>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row>
    <row r="18" spans="2:36" ht="14.45" customHeight="1" x14ac:dyDescent="0.2">
      <c r="B18" s="125" t="s">
        <v>95</v>
      </c>
      <c r="C18" s="133" t="s">
        <v>8</v>
      </c>
      <c r="D18" s="133"/>
      <c r="E18" s="133" t="s">
        <v>9</v>
      </c>
      <c r="F18" s="133"/>
      <c r="G18" s="133" t="s">
        <v>10</v>
      </c>
      <c r="H18" s="133"/>
      <c r="I18" s="133" t="s">
        <v>59</v>
      </c>
      <c r="J18" s="133"/>
      <c r="K18" s="132" t="s">
        <v>60</v>
      </c>
      <c r="L18" s="130"/>
      <c r="M18" s="132" t="s">
        <v>61</v>
      </c>
      <c r="N18" s="130"/>
      <c r="O18" s="130"/>
      <c r="P18" s="130"/>
      <c r="Q18" s="130"/>
      <c r="R18" s="131"/>
      <c r="S18" s="132" t="s">
        <v>62</v>
      </c>
      <c r="T18" s="130"/>
      <c r="U18" s="130"/>
      <c r="V18" s="130"/>
      <c r="W18" s="130"/>
      <c r="X18" s="131"/>
      <c r="Y18" s="132" t="s">
        <v>63</v>
      </c>
      <c r="Z18" s="130"/>
      <c r="AA18" s="130"/>
      <c r="AB18" s="130"/>
      <c r="AC18" s="130"/>
      <c r="AD18" s="131"/>
      <c r="AE18" s="132" t="s">
        <v>97</v>
      </c>
      <c r="AF18" s="130"/>
      <c r="AG18" s="130"/>
      <c r="AH18" s="130"/>
      <c r="AI18" s="130"/>
      <c r="AJ18" s="131"/>
    </row>
    <row r="19" spans="2:36" ht="35.1" customHeight="1" x14ac:dyDescent="0.2">
      <c r="B19" s="126"/>
      <c r="C19" s="132" t="s">
        <v>12</v>
      </c>
      <c r="D19" s="131"/>
      <c r="E19" s="132" t="s">
        <v>12</v>
      </c>
      <c r="F19" s="131"/>
      <c r="G19" s="132" t="s">
        <v>12</v>
      </c>
      <c r="H19" s="131"/>
      <c r="I19" s="132" t="s">
        <v>12</v>
      </c>
      <c r="J19" s="131"/>
      <c r="K19" s="132" t="s">
        <v>12</v>
      </c>
      <c r="L19" s="131"/>
      <c r="M19" s="132" t="s">
        <v>12</v>
      </c>
      <c r="N19" s="130"/>
      <c r="O19" s="131"/>
      <c r="P19" s="130" t="s">
        <v>13</v>
      </c>
      <c r="Q19" s="130"/>
      <c r="R19" s="131"/>
      <c r="S19" s="132" t="s">
        <v>12</v>
      </c>
      <c r="T19" s="130"/>
      <c r="U19" s="131"/>
      <c r="V19" s="132" t="s">
        <v>13</v>
      </c>
      <c r="W19" s="130"/>
      <c r="X19" s="131"/>
      <c r="Y19" s="132" t="s">
        <v>12</v>
      </c>
      <c r="Z19" s="130"/>
      <c r="AA19" s="131"/>
      <c r="AB19" s="132" t="s">
        <v>13</v>
      </c>
      <c r="AC19" s="130"/>
      <c r="AD19" s="131"/>
      <c r="AE19" s="132" t="s">
        <v>12</v>
      </c>
      <c r="AF19" s="130"/>
      <c r="AG19" s="131"/>
      <c r="AH19" s="132" t="s">
        <v>13</v>
      </c>
      <c r="AI19" s="130"/>
      <c r="AJ19" s="131"/>
    </row>
    <row r="20" spans="2:36" ht="35.1" customHeight="1" x14ac:dyDescent="0.2">
      <c r="B20" s="127"/>
      <c r="C20" s="29" t="s">
        <v>70</v>
      </c>
      <c r="D20" s="30" t="s">
        <v>71</v>
      </c>
      <c r="E20" s="29" t="s">
        <v>70</v>
      </c>
      <c r="F20" s="30" t="s">
        <v>71</v>
      </c>
      <c r="G20" s="29" t="s">
        <v>70</v>
      </c>
      <c r="H20" s="30" t="s">
        <v>71</v>
      </c>
      <c r="I20" s="29" t="s">
        <v>70</v>
      </c>
      <c r="J20" s="30" t="s">
        <v>71</v>
      </c>
      <c r="K20" s="29" t="s">
        <v>70</v>
      </c>
      <c r="L20" s="30" t="s">
        <v>71</v>
      </c>
      <c r="M20" s="29" t="s">
        <v>70</v>
      </c>
      <c r="N20" s="38" t="s">
        <v>71</v>
      </c>
      <c r="O20" s="30" t="s">
        <v>72</v>
      </c>
      <c r="P20" s="29" t="s">
        <v>70</v>
      </c>
      <c r="Q20" s="38" t="s">
        <v>71</v>
      </c>
      <c r="R20" s="30" t="s">
        <v>72</v>
      </c>
      <c r="S20" s="29" t="s">
        <v>70</v>
      </c>
      <c r="T20" s="38" t="s">
        <v>71</v>
      </c>
      <c r="U20" s="30" t="s">
        <v>72</v>
      </c>
      <c r="V20" s="29" t="s">
        <v>70</v>
      </c>
      <c r="W20" s="38" t="s">
        <v>71</v>
      </c>
      <c r="X20" s="30" t="s">
        <v>72</v>
      </c>
      <c r="Y20" s="29" t="s">
        <v>70</v>
      </c>
      <c r="Z20" s="38" t="s">
        <v>71</v>
      </c>
      <c r="AA20" s="30" t="s">
        <v>72</v>
      </c>
      <c r="AB20" s="29" t="s">
        <v>70</v>
      </c>
      <c r="AC20" s="38" t="s">
        <v>71</v>
      </c>
      <c r="AD20" s="30" t="s">
        <v>72</v>
      </c>
      <c r="AE20" s="109" t="s">
        <v>70</v>
      </c>
      <c r="AF20" s="110" t="s">
        <v>71</v>
      </c>
      <c r="AG20" s="111" t="s">
        <v>72</v>
      </c>
      <c r="AH20" s="109" t="s">
        <v>70</v>
      </c>
      <c r="AI20" s="110" t="s">
        <v>71</v>
      </c>
      <c r="AJ20" s="111" t="s">
        <v>72</v>
      </c>
    </row>
    <row r="21" spans="2:36" ht="15" customHeight="1" x14ac:dyDescent="0.2">
      <c r="B21" s="39" t="s">
        <v>38</v>
      </c>
      <c r="C21" s="32">
        <v>58.390892811460731</v>
      </c>
      <c r="D21" s="33">
        <v>70.069071373752877</v>
      </c>
      <c r="E21" s="32">
        <v>57.07676919229808</v>
      </c>
      <c r="F21" s="33">
        <v>68.492123030757696</v>
      </c>
      <c r="G21" s="32">
        <v>58.039119804400968</v>
      </c>
      <c r="H21" s="33">
        <v>69.200488997554999</v>
      </c>
      <c r="I21" s="32">
        <v>60.852178052844557</v>
      </c>
      <c r="J21" s="33">
        <v>68.458700309450123</v>
      </c>
      <c r="K21" s="32">
        <v>72.646852328574766</v>
      </c>
      <c r="L21" s="33">
        <v>72.646852328574766</v>
      </c>
      <c r="M21" s="32">
        <v>73.765004616805157</v>
      </c>
      <c r="N21" s="40">
        <v>73.765004616805157</v>
      </c>
      <c r="O21" s="33">
        <v>45.31278855032317</v>
      </c>
      <c r="P21" s="32">
        <v>63.83180987280786</v>
      </c>
      <c r="Q21" s="40">
        <v>65.126597071346964</v>
      </c>
      <c r="R21" s="33">
        <v>22.614242843951985</v>
      </c>
      <c r="S21" s="32">
        <v>75.634362233318214</v>
      </c>
      <c r="T21" s="40">
        <v>75.634362233318214</v>
      </c>
      <c r="U21" s="33">
        <v>44.551747616886075</v>
      </c>
      <c r="V21" s="32">
        <v>62.759736806401207</v>
      </c>
      <c r="W21" s="40">
        <v>64.032777692481872</v>
      </c>
      <c r="X21" s="33">
        <v>22.086004931873756</v>
      </c>
      <c r="Y21" s="32">
        <v>76.235804943219762</v>
      </c>
      <c r="Z21" s="40">
        <v>76.235804943219762</v>
      </c>
      <c r="AA21" s="33">
        <v>40.659095969717207</v>
      </c>
      <c r="AB21" s="32">
        <v>62.207287414334836</v>
      </c>
      <c r="AC21" s="40">
        <v>61.52955346108714</v>
      </c>
      <c r="AD21" s="33">
        <v>24.49511493496107</v>
      </c>
      <c r="AE21" s="32">
        <v>76</v>
      </c>
      <c r="AF21" s="40">
        <v>76</v>
      </c>
      <c r="AG21" s="33">
        <v>40</v>
      </c>
      <c r="AH21" s="32">
        <v>59.166126543209877</v>
      </c>
      <c r="AI21" s="40">
        <v>58.145955399536163</v>
      </c>
      <c r="AJ21" s="33">
        <v>27.749515704154</v>
      </c>
    </row>
    <row r="22" spans="2:36" ht="15" customHeight="1" x14ac:dyDescent="0.2">
      <c r="B22" s="39" t="s">
        <v>39</v>
      </c>
      <c r="C22" s="32">
        <v>81.747249936045023</v>
      </c>
      <c r="D22" s="33">
        <v>93.425428498337169</v>
      </c>
      <c r="E22" s="32">
        <v>79.907476869217305</v>
      </c>
      <c r="F22" s="33">
        <v>91.322830707676928</v>
      </c>
      <c r="G22" s="32">
        <v>80.361858190709029</v>
      </c>
      <c r="H22" s="33">
        <v>91.523227383863073</v>
      </c>
      <c r="I22" s="32">
        <v>82.585098786003329</v>
      </c>
      <c r="J22" s="33">
        <v>90.191621042608887</v>
      </c>
      <c r="K22" s="32">
        <v>94.013573601684996</v>
      </c>
      <c r="L22" s="33">
        <v>94.013573601684996</v>
      </c>
      <c r="M22" s="32">
        <v>94.840720221606645</v>
      </c>
      <c r="N22" s="40">
        <v>94.840720221606645</v>
      </c>
      <c r="O22" s="33">
        <v>66.38850415512465</v>
      </c>
      <c r="P22" s="32">
        <v>70.875625868095085</v>
      </c>
      <c r="Q22" s="40">
        <v>70.882625734474075</v>
      </c>
      <c r="R22" s="33">
        <v>33.849143269780384</v>
      </c>
      <c r="S22" s="32">
        <v>96.35610531093964</v>
      </c>
      <c r="T22" s="40">
        <v>96.35610531093964</v>
      </c>
      <c r="U22" s="33">
        <v>65.273490694507501</v>
      </c>
      <c r="V22" s="32">
        <v>69.685249945662278</v>
      </c>
      <c r="W22" s="40">
        <v>69.692132247331315</v>
      </c>
      <c r="X22" s="33">
        <v>31.327308910077143</v>
      </c>
      <c r="Y22" s="32">
        <v>96.565352928078369</v>
      </c>
      <c r="Z22" s="40">
        <v>96.565352928078369</v>
      </c>
      <c r="AA22" s="33">
        <v>59.972166555332876</v>
      </c>
      <c r="AB22" s="32">
        <v>81.319441210520651</v>
      </c>
      <c r="AC22" s="40">
        <v>75.462969086962843</v>
      </c>
      <c r="AD22" s="33">
        <v>31.259251414544941</v>
      </c>
      <c r="AE22" s="32">
        <v>96</v>
      </c>
      <c r="AF22" s="40">
        <v>96</v>
      </c>
      <c r="AG22" s="33">
        <v>59</v>
      </c>
      <c r="AH22" s="32">
        <v>76.141608606557384</v>
      </c>
      <c r="AI22" s="40">
        <v>69.32308859923026</v>
      </c>
      <c r="AJ22" s="33">
        <v>36.111715822845611</v>
      </c>
    </row>
    <row r="23" spans="2:36" ht="15" customHeight="1" x14ac:dyDescent="0.2">
      <c r="B23" s="39" t="s">
        <v>40</v>
      </c>
      <c r="C23" s="32">
        <v>93.425428498337169</v>
      </c>
      <c r="D23" s="33">
        <v>116.78178562292146</v>
      </c>
      <c r="E23" s="32">
        <v>91.322830707676928</v>
      </c>
      <c r="F23" s="33">
        <v>114.15353838459616</v>
      </c>
      <c r="G23" s="32">
        <v>91.523227383863073</v>
      </c>
      <c r="H23" s="33">
        <v>113.84596577017113</v>
      </c>
      <c r="I23" s="32">
        <v>97.798143299214459</v>
      </c>
      <c r="J23" s="33">
        <v>111.92454177576766</v>
      </c>
      <c r="K23" s="32">
        <v>115.38029487479523</v>
      </c>
      <c r="L23" s="33">
        <v>115.38029487479523</v>
      </c>
      <c r="M23" s="32">
        <v>115.91643582640812</v>
      </c>
      <c r="N23" s="40">
        <v>115.91643582640812</v>
      </c>
      <c r="O23" s="33">
        <v>87.464219759926124</v>
      </c>
      <c r="P23" s="32">
        <v>105.15197027307896</v>
      </c>
      <c r="Q23" s="40">
        <v>107.17899985292784</v>
      </c>
      <c r="R23" s="33">
        <v>44.795060197182259</v>
      </c>
      <c r="S23" s="32">
        <v>117.07784838856108</v>
      </c>
      <c r="T23" s="40">
        <v>117.07784838856108</v>
      </c>
      <c r="U23" s="33">
        <v>85.995233772128927</v>
      </c>
      <c r="V23" s="32">
        <v>103.38591357761646</v>
      </c>
      <c r="W23" s="40">
        <v>105.37889862979654</v>
      </c>
      <c r="X23" s="33">
        <v>41.912560438840757</v>
      </c>
      <c r="Y23" s="32">
        <v>116.89490091293696</v>
      </c>
      <c r="Z23" s="40">
        <v>116.89490091293696</v>
      </c>
      <c r="AA23" s="33">
        <v>80.301714540191483</v>
      </c>
      <c r="AB23" s="32">
        <v>104.96110200755304</v>
      </c>
      <c r="AC23" s="40">
        <v>100.69303644338528</v>
      </c>
      <c r="AD23" s="33">
        <v>40.550143453200569</v>
      </c>
      <c r="AE23" s="32">
        <v>115</v>
      </c>
      <c r="AF23" s="40">
        <v>115</v>
      </c>
      <c r="AG23" s="33">
        <v>79</v>
      </c>
      <c r="AH23" s="32">
        <v>99.672418032786894</v>
      </c>
      <c r="AI23" s="40">
        <v>90.976122839404027</v>
      </c>
      <c r="AJ23" s="33">
        <v>46.825734946592306</v>
      </c>
    </row>
    <row r="24" spans="2:36" ht="15" customHeight="1" x14ac:dyDescent="0.2">
      <c r="B24" s="39" t="s">
        <v>41</v>
      </c>
      <c r="C24" s="32">
        <v>105.10360706062932</v>
      </c>
      <c r="D24" s="33">
        <v>140.13814274750575</v>
      </c>
      <c r="E24" s="32">
        <v>102.73818454613654</v>
      </c>
      <c r="F24" s="33">
        <v>136.98424606151539</v>
      </c>
      <c r="G24" s="32">
        <v>102.6845965770171</v>
      </c>
      <c r="H24" s="33">
        <v>136.16870415647921</v>
      </c>
      <c r="I24" s="32">
        <v>108.66460366579385</v>
      </c>
      <c r="J24" s="33">
        <v>133.65746250892644</v>
      </c>
      <c r="K24" s="32">
        <v>136.74701614790544</v>
      </c>
      <c r="L24" s="33">
        <v>136.74701614790544</v>
      </c>
      <c r="M24" s="32">
        <v>136.99215143120958</v>
      </c>
      <c r="N24" s="40">
        <v>136.99215143120958</v>
      </c>
      <c r="O24" s="33">
        <v>108.5399353647276</v>
      </c>
      <c r="P24" s="32">
        <v>111.73233888319278</v>
      </c>
      <c r="Q24" s="40">
        <v>105.54540866300978</v>
      </c>
      <c r="R24" s="33">
        <v>55.982494195142785</v>
      </c>
      <c r="S24" s="32">
        <v>137.79959146618251</v>
      </c>
      <c r="T24" s="40">
        <v>137.79959146618251</v>
      </c>
      <c r="U24" s="33">
        <v>106.71697684975037</v>
      </c>
      <c r="V24" s="32">
        <v>109.85576305991631</v>
      </c>
      <c r="W24" s="40">
        <v>103.77274405995426</v>
      </c>
      <c r="X24" s="33">
        <v>51.742914639115718</v>
      </c>
      <c r="Y24" s="32">
        <v>137.22444889779555</v>
      </c>
      <c r="Z24" s="40">
        <v>137.22444889779555</v>
      </c>
      <c r="AA24" s="33">
        <v>86.400578935649065</v>
      </c>
      <c r="AB24" s="32">
        <v>110.57174450079341</v>
      </c>
      <c r="AC24" s="40">
        <v>109.5919341090659</v>
      </c>
      <c r="AD24" s="33">
        <v>54.610493836216435</v>
      </c>
      <c r="AE24" s="32">
        <v>135</v>
      </c>
      <c r="AF24" s="40">
        <v>135</v>
      </c>
      <c r="AG24" s="33">
        <v>85</v>
      </c>
      <c r="AH24" s="32">
        <v>106.34514302393463</v>
      </c>
      <c r="AI24" s="40">
        <v>101.81214131410482</v>
      </c>
      <c r="AJ24" s="33">
        <v>57.523415042630937</v>
      </c>
    </row>
    <row r="25" spans="2:36" ht="15" customHeight="1" x14ac:dyDescent="0.2">
      <c r="B25" s="39" t="s">
        <v>42</v>
      </c>
      <c r="C25" s="32">
        <v>110.94269634177539</v>
      </c>
      <c r="D25" s="33">
        <v>151.8163213097979</v>
      </c>
      <c r="E25" s="32">
        <v>108.44586146536635</v>
      </c>
      <c r="F25" s="33">
        <v>148.39959989997502</v>
      </c>
      <c r="G25" s="32">
        <v>107.14914425427871</v>
      </c>
      <c r="H25" s="33">
        <v>147.33007334963324</v>
      </c>
      <c r="I25" s="32">
        <v>114.09783384908354</v>
      </c>
      <c r="J25" s="33">
        <v>144.5239228755058</v>
      </c>
      <c r="K25" s="32">
        <v>147.43037678446055</v>
      </c>
      <c r="L25" s="33">
        <v>147.43037678446055</v>
      </c>
      <c r="M25" s="32">
        <v>147.53000923361031</v>
      </c>
      <c r="N25" s="40">
        <v>147.53000923361031</v>
      </c>
      <c r="O25" s="33">
        <v>119.07779316712833</v>
      </c>
      <c r="P25" s="32">
        <v>116.12982275089166</v>
      </c>
      <c r="Q25" s="40">
        <v>114.03713145759932</v>
      </c>
      <c r="R25" s="33">
        <v>65.659343451494436</v>
      </c>
      <c r="S25" s="32">
        <v>148.16046300499323</v>
      </c>
      <c r="T25" s="40">
        <v>148.16046300499323</v>
      </c>
      <c r="U25" s="33">
        <v>117.07784838856108</v>
      </c>
      <c r="V25" s="32">
        <v>114.1793899584346</v>
      </c>
      <c r="W25" s="40">
        <v>112.12184599961878</v>
      </c>
      <c r="X25" s="33">
        <v>61.737647646096448</v>
      </c>
      <c r="Y25" s="32">
        <v>147.38922289022486</v>
      </c>
      <c r="Z25" s="40">
        <v>147.38922289022486</v>
      </c>
      <c r="AA25" s="33">
        <v>91.482965931863717</v>
      </c>
      <c r="AB25" s="32">
        <v>103.30968599939288</v>
      </c>
      <c r="AC25" s="40">
        <v>104.43751966576906</v>
      </c>
      <c r="AD25" s="33">
        <v>63.208894570103283</v>
      </c>
      <c r="AE25" s="32">
        <v>145</v>
      </c>
      <c r="AF25" s="40">
        <v>145</v>
      </c>
      <c r="AG25" s="33">
        <v>90</v>
      </c>
      <c r="AH25" s="32">
        <v>111.34190549563431</v>
      </c>
      <c r="AI25" s="40">
        <v>104.9952118532207</v>
      </c>
      <c r="AJ25" s="33">
        <v>66.660960518562163</v>
      </c>
    </row>
    <row r="26" spans="2:36" ht="15" customHeight="1" x14ac:dyDescent="0.2">
      <c r="B26" s="41" t="s">
        <v>43</v>
      </c>
      <c r="C26" s="32">
        <v>115.61396776669224</v>
      </c>
      <c r="D26" s="33">
        <v>163.49449987209005</v>
      </c>
      <c r="E26" s="32">
        <v>113.0120030007502</v>
      </c>
      <c r="F26" s="33">
        <v>159.81495373843461</v>
      </c>
      <c r="G26" s="32">
        <v>110.49755501222492</v>
      </c>
      <c r="H26" s="33">
        <v>158.49144254278727</v>
      </c>
      <c r="I26" s="32">
        <v>119.53106403237324</v>
      </c>
      <c r="J26" s="33">
        <v>155.39038324208519</v>
      </c>
      <c r="K26" s="32">
        <v>158.11373742101568</v>
      </c>
      <c r="L26" s="33">
        <v>158.11373742101568</v>
      </c>
      <c r="M26" s="32">
        <v>158.06786703601105</v>
      </c>
      <c r="N26" s="40">
        <v>158.06786703601105</v>
      </c>
      <c r="O26" s="33">
        <v>129.61565096952907</v>
      </c>
      <c r="P26" s="32">
        <v>114.97931465721749</v>
      </c>
      <c r="Q26" s="40">
        <v>107.62110753955713</v>
      </c>
      <c r="R26" s="33">
        <v>74.090564451350886</v>
      </c>
      <c r="S26" s="32">
        <v>158.52133454380393</v>
      </c>
      <c r="T26" s="40">
        <v>158.52133454380393</v>
      </c>
      <c r="U26" s="33">
        <v>127.43871992737179</v>
      </c>
      <c r="V26" s="32">
        <v>113.04820496937501</v>
      </c>
      <c r="W26" s="40">
        <v>105.813580994408</v>
      </c>
      <c r="X26" s="33">
        <v>71.661577855435297</v>
      </c>
      <c r="Y26" s="32">
        <v>157.55399688265416</v>
      </c>
      <c r="Z26" s="40">
        <v>157.55399688265416</v>
      </c>
      <c r="AA26" s="33">
        <v>100.63126252505009</v>
      </c>
      <c r="AB26" s="32">
        <v>100.56997015278895</v>
      </c>
      <c r="AC26" s="40">
        <v>101.30127578682981</v>
      </c>
      <c r="AD26" s="33">
        <v>73.105946066712789</v>
      </c>
      <c r="AE26" s="32">
        <v>155</v>
      </c>
      <c r="AF26" s="40">
        <v>155</v>
      </c>
      <c r="AG26" s="33">
        <v>99</v>
      </c>
      <c r="AH26" s="32">
        <v>117.79962997224793</v>
      </c>
      <c r="AI26" s="40">
        <v>108.25499941030782</v>
      </c>
      <c r="AJ26" s="33">
        <v>75.607328767123292</v>
      </c>
    </row>
    <row r="27" spans="2:36" ht="15" customHeight="1" x14ac:dyDescent="0.2">
      <c r="B27" s="36" t="s">
        <v>65</v>
      </c>
    </row>
    <row r="28" spans="2:36" ht="15" customHeight="1" x14ac:dyDescent="0.2">
      <c r="B28" s="36"/>
    </row>
    <row r="29" spans="2:36" ht="30" customHeight="1" x14ac:dyDescent="0.25">
      <c r="B29" s="98" t="s">
        <v>11</v>
      </c>
      <c r="C29" s="98"/>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row>
    <row r="30" spans="2:36" ht="15" customHeight="1" x14ac:dyDescent="0.2">
      <c r="B30" s="99" t="s">
        <v>93</v>
      </c>
      <c r="C30" s="99"/>
      <c r="D30" s="99"/>
      <c r="E30" s="99"/>
      <c r="F30" s="99"/>
      <c r="G30" s="99"/>
      <c r="H30" s="99"/>
      <c r="I30" s="99"/>
      <c r="J30" s="99"/>
      <c r="K30" s="99"/>
      <c r="L30" s="99"/>
      <c r="M30" s="99"/>
    </row>
    <row r="31" spans="2:36" ht="15" customHeight="1" x14ac:dyDescent="0.2">
      <c r="B31" s="122" t="s">
        <v>95</v>
      </c>
      <c r="C31" s="5" t="s">
        <v>8</v>
      </c>
      <c r="D31" s="5" t="s">
        <v>9</v>
      </c>
      <c r="E31" s="5" t="s">
        <v>10</v>
      </c>
      <c r="F31" s="5" t="s">
        <v>59</v>
      </c>
      <c r="G31" s="5" t="s">
        <v>60</v>
      </c>
      <c r="H31" s="134" t="s">
        <v>61</v>
      </c>
      <c r="I31" s="134"/>
      <c r="J31" s="117" t="s">
        <v>62</v>
      </c>
      <c r="K31" s="134"/>
      <c r="L31" s="117" t="s">
        <v>63</v>
      </c>
      <c r="M31" s="134"/>
      <c r="N31" s="117" t="s">
        <v>97</v>
      </c>
      <c r="O31" s="134"/>
    </row>
    <row r="32" spans="2:36" ht="35.1" customHeight="1" x14ac:dyDescent="0.2">
      <c r="B32" s="123"/>
      <c r="C32" s="5" t="s">
        <v>12</v>
      </c>
      <c r="D32" s="5" t="s">
        <v>12</v>
      </c>
      <c r="E32" s="5" t="s">
        <v>12</v>
      </c>
      <c r="F32" s="5" t="s">
        <v>12</v>
      </c>
      <c r="G32" s="5" t="s">
        <v>12</v>
      </c>
      <c r="H32" s="5" t="s">
        <v>12</v>
      </c>
      <c r="I32" s="5" t="s">
        <v>13</v>
      </c>
      <c r="J32" s="5" t="s">
        <v>12</v>
      </c>
      <c r="K32" s="5" t="s">
        <v>13</v>
      </c>
      <c r="L32" s="5" t="s">
        <v>12</v>
      </c>
      <c r="M32" s="5" t="s">
        <v>13</v>
      </c>
      <c r="N32" s="112" t="s">
        <v>12</v>
      </c>
      <c r="O32" s="112" t="s">
        <v>13</v>
      </c>
    </row>
    <row r="33" spans="2:36" ht="50.1" customHeight="1" x14ac:dyDescent="0.2">
      <c r="B33" s="124"/>
      <c r="C33" s="5" t="s">
        <v>68</v>
      </c>
      <c r="D33" s="5" t="s">
        <v>68</v>
      </c>
      <c r="E33" s="5" t="s">
        <v>68</v>
      </c>
      <c r="F33" s="5" t="s">
        <v>68</v>
      </c>
      <c r="G33" s="5" t="s">
        <v>68</v>
      </c>
      <c r="H33" s="5" t="s">
        <v>68</v>
      </c>
      <c r="I33" s="5" t="s">
        <v>79</v>
      </c>
      <c r="J33" s="5" t="s">
        <v>80</v>
      </c>
      <c r="K33" s="5" t="s">
        <v>68</v>
      </c>
      <c r="L33" s="5" t="s">
        <v>80</v>
      </c>
      <c r="M33" s="5" t="s">
        <v>68</v>
      </c>
      <c r="N33" s="112" t="s">
        <v>80</v>
      </c>
      <c r="O33" s="112" t="s">
        <v>68</v>
      </c>
    </row>
    <row r="34" spans="2:36" ht="15" customHeight="1" x14ac:dyDescent="0.2">
      <c r="B34" s="7" t="s">
        <v>50</v>
      </c>
      <c r="C34" s="8">
        <v>3.503453568687644</v>
      </c>
      <c r="D34" s="8">
        <v>4.5661415353838466</v>
      </c>
      <c r="E34" s="8">
        <v>4.4645476772616135</v>
      </c>
      <c r="F34" s="8">
        <v>6.5198762199476308</v>
      </c>
      <c r="G34" s="8">
        <v>6.410016381933068</v>
      </c>
      <c r="H34" s="8">
        <v>5.2689289012003693</v>
      </c>
      <c r="I34" s="8">
        <v>10.915092346972363</v>
      </c>
      <c r="J34" s="10">
        <v>5.1804357694053573</v>
      </c>
      <c r="K34" s="8">
        <v>10.731770323895663</v>
      </c>
      <c r="L34" s="10">
        <v>4.0659095969717205</v>
      </c>
      <c r="M34" s="8">
        <v>8.2669464835545234</v>
      </c>
      <c r="N34" s="10">
        <v>4</v>
      </c>
      <c r="O34" s="8">
        <v>7.0951466262633849</v>
      </c>
    </row>
    <row r="35" spans="2:36" ht="15" customHeight="1" x14ac:dyDescent="0.2">
      <c r="B35" s="7" t="s">
        <v>46</v>
      </c>
      <c r="C35" s="8">
        <v>14.013814274750576</v>
      </c>
      <c r="D35" s="8">
        <v>13.698424606151539</v>
      </c>
      <c r="E35" s="8">
        <v>13.393643031784839</v>
      </c>
      <c r="F35" s="8">
        <v>15.213044513211139</v>
      </c>
      <c r="G35" s="8">
        <v>14.956704891177159</v>
      </c>
      <c r="H35" s="8">
        <v>15.806786703601107</v>
      </c>
      <c r="I35" s="8">
        <v>11.046795165993572</v>
      </c>
      <c r="J35" s="10">
        <v>15.541307308216073</v>
      </c>
      <c r="K35" s="8">
        <v>10.861261157304623</v>
      </c>
      <c r="L35" s="10">
        <v>12.197728790915162</v>
      </c>
      <c r="M35" s="8">
        <v>11.997105319150965</v>
      </c>
      <c r="N35" s="10">
        <v>12</v>
      </c>
      <c r="O35" s="8">
        <v>9.4215316464103189</v>
      </c>
    </row>
    <row r="36" spans="2:36" ht="15" customHeight="1" x14ac:dyDescent="0.2">
      <c r="B36" s="7" t="s">
        <v>45</v>
      </c>
      <c r="C36" s="8">
        <v>23.356357124584292</v>
      </c>
      <c r="D36" s="8">
        <v>25.113778444611153</v>
      </c>
      <c r="E36" s="8">
        <v>26.787286063569677</v>
      </c>
      <c r="F36" s="8">
        <v>26.079504879790523</v>
      </c>
      <c r="G36" s="8">
        <v>25.640065527732272</v>
      </c>
      <c r="H36" s="8">
        <v>30.559787626962141</v>
      </c>
      <c r="I36" s="8">
        <v>16.94363901597859</v>
      </c>
      <c r="J36" s="10">
        <v>30.046527462551072</v>
      </c>
      <c r="K36" s="8">
        <v>16.659065868638056</v>
      </c>
      <c r="L36" s="10">
        <v>24.395457581830325</v>
      </c>
      <c r="M36" s="8">
        <v>20.956843241346572</v>
      </c>
      <c r="N36" s="10">
        <v>24</v>
      </c>
      <c r="O36" s="8">
        <v>21.953086776224374</v>
      </c>
    </row>
    <row r="37" spans="2:36" ht="15" customHeight="1" x14ac:dyDescent="0.2">
      <c r="B37" s="7" t="s">
        <v>44</v>
      </c>
      <c r="C37" s="8">
        <v>32.698899974418012</v>
      </c>
      <c r="D37" s="8">
        <v>31.962990747686923</v>
      </c>
      <c r="E37" s="8">
        <v>31.251833740831291</v>
      </c>
      <c r="F37" s="8">
        <v>30.426089026422279</v>
      </c>
      <c r="G37" s="8">
        <v>30.981745846009829</v>
      </c>
      <c r="H37" s="8">
        <v>41.097645429362878</v>
      </c>
      <c r="I37" s="8">
        <v>17.452908087572904</v>
      </c>
      <c r="J37" s="10">
        <v>30.046527462551072</v>
      </c>
      <c r="K37" s="8">
        <v>17.159781624004957</v>
      </c>
      <c r="L37" s="10">
        <v>24.395457581830325</v>
      </c>
      <c r="M37" s="8">
        <v>21.451267431377321</v>
      </c>
      <c r="N37" s="10">
        <v>24</v>
      </c>
      <c r="O37" s="8">
        <v>21.552476543933707</v>
      </c>
    </row>
    <row r="38" spans="2:36" ht="15" customHeight="1" x14ac:dyDescent="0.2">
      <c r="B38" s="7" t="s">
        <v>49</v>
      </c>
      <c r="C38" s="8">
        <v>42.041442824251725</v>
      </c>
      <c r="D38" s="8">
        <v>41.095273818454615</v>
      </c>
      <c r="E38" s="8">
        <v>40.180929095354514</v>
      </c>
      <c r="F38" s="8">
        <v>39.119257319685786</v>
      </c>
      <c r="G38" s="8">
        <v>39.528434355253921</v>
      </c>
      <c r="H38" s="8">
        <v>51.635503231763614</v>
      </c>
      <c r="I38" s="8">
        <v>16.923477863852764</v>
      </c>
      <c r="J38" s="10">
        <v>40.407399001361789</v>
      </c>
      <c r="K38" s="8">
        <v>16.639243328690466</v>
      </c>
      <c r="L38" s="10">
        <v>34.560231574259625</v>
      </c>
      <c r="M38" s="8">
        <v>25.501605218477252</v>
      </c>
      <c r="N38" s="10">
        <v>34</v>
      </c>
      <c r="O38" s="8">
        <v>28.828067289751491</v>
      </c>
    </row>
    <row r="39" spans="2:36" ht="15" customHeight="1" x14ac:dyDescent="0.2">
      <c r="B39" s="7" t="s">
        <v>64</v>
      </c>
      <c r="C39" s="8">
        <v>60.726528523919157</v>
      </c>
      <c r="D39" s="8">
        <v>62.784446111527885</v>
      </c>
      <c r="E39" s="8">
        <v>62.503667481662582</v>
      </c>
      <c r="F39" s="8">
        <v>60.852178052844557</v>
      </c>
      <c r="G39" s="8">
        <v>60.895155628364144</v>
      </c>
      <c r="H39" s="8">
        <v>62.173361034164351</v>
      </c>
      <c r="I39" s="8">
        <v>49.977486719897172</v>
      </c>
      <c r="J39" s="10">
        <v>61.129142078983215</v>
      </c>
      <c r="K39" s="8">
        <v>49.138100878482661</v>
      </c>
      <c r="L39" s="10">
        <v>51.840347361389433</v>
      </c>
      <c r="M39" s="8">
        <v>48.423791114960792</v>
      </c>
      <c r="N39" s="10">
        <v>51</v>
      </c>
      <c r="O39" s="8">
        <v>45.605288907327797</v>
      </c>
    </row>
    <row r="40" spans="2:36" ht="15" customHeight="1" x14ac:dyDescent="0.2">
      <c r="B40" s="59" t="s">
        <v>66</v>
      </c>
      <c r="C40" s="78"/>
      <c r="D40" s="42"/>
      <c r="E40" s="42"/>
      <c r="F40" s="42"/>
      <c r="G40" s="42"/>
      <c r="H40" s="43"/>
      <c r="I40" s="44"/>
      <c r="J40" s="44"/>
      <c r="K40" s="44"/>
      <c r="L40" s="44"/>
    </row>
    <row r="41" spans="2:36" ht="15" customHeight="1" x14ac:dyDescent="0.2"/>
    <row r="42" spans="2:36" ht="15" customHeight="1" x14ac:dyDescent="0.2">
      <c r="B42" s="100" t="s">
        <v>92</v>
      </c>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row>
    <row r="43" spans="2:36" ht="15" customHeight="1" x14ac:dyDescent="0.2">
      <c r="B43" s="122" t="s">
        <v>95</v>
      </c>
      <c r="C43" s="134" t="s">
        <v>8</v>
      </c>
      <c r="D43" s="134"/>
      <c r="E43" s="134" t="s">
        <v>9</v>
      </c>
      <c r="F43" s="134"/>
      <c r="G43" s="134" t="s">
        <v>10</v>
      </c>
      <c r="H43" s="134"/>
      <c r="I43" s="115" t="s">
        <v>59</v>
      </c>
      <c r="J43" s="117"/>
      <c r="K43" s="115" t="s">
        <v>60</v>
      </c>
      <c r="L43" s="117"/>
      <c r="M43" s="115" t="s">
        <v>61</v>
      </c>
      <c r="N43" s="116"/>
      <c r="O43" s="116"/>
      <c r="P43" s="116"/>
      <c r="Q43" s="116"/>
      <c r="R43" s="117"/>
      <c r="S43" s="115" t="s">
        <v>62</v>
      </c>
      <c r="T43" s="116"/>
      <c r="U43" s="116"/>
      <c r="V43" s="116"/>
      <c r="W43" s="116"/>
      <c r="X43" s="117"/>
      <c r="Y43" s="115" t="s">
        <v>63</v>
      </c>
      <c r="Z43" s="116"/>
      <c r="AA43" s="116"/>
      <c r="AB43" s="116"/>
      <c r="AC43" s="116"/>
      <c r="AD43" s="117"/>
      <c r="AE43" s="115" t="s">
        <v>97</v>
      </c>
      <c r="AF43" s="116"/>
      <c r="AG43" s="116"/>
      <c r="AH43" s="116"/>
      <c r="AI43" s="116"/>
      <c r="AJ43" s="117"/>
    </row>
    <row r="44" spans="2:36" ht="35.1" customHeight="1" x14ac:dyDescent="0.2">
      <c r="B44" s="123"/>
      <c r="C44" s="115" t="s">
        <v>12</v>
      </c>
      <c r="D44" s="117"/>
      <c r="E44" s="115" t="s">
        <v>12</v>
      </c>
      <c r="F44" s="117"/>
      <c r="G44" s="115" t="s">
        <v>12</v>
      </c>
      <c r="H44" s="117"/>
      <c r="I44" s="115" t="s">
        <v>12</v>
      </c>
      <c r="J44" s="117"/>
      <c r="K44" s="115" t="s">
        <v>12</v>
      </c>
      <c r="L44" s="117"/>
      <c r="M44" s="115" t="s">
        <v>12</v>
      </c>
      <c r="N44" s="116"/>
      <c r="O44" s="117"/>
      <c r="P44" s="115" t="s">
        <v>13</v>
      </c>
      <c r="Q44" s="116"/>
      <c r="R44" s="117"/>
      <c r="S44" s="115" t="s">
        <v>12</v>
      </c>
      <c r="T44" s="116"/>
      <c r="U44" s="117"/>
      <c r="V44" s="115" t="s">
        <v>13</v>
      </c>
      <c r="W44" s="116"/>
      <c r="X44" s="117"/>
      <c r="Y44" s="115" t="s">
        <v>12</v>
      </c>
      <c r="Z44" s="116"/>
      <c r="AA44" s="117"/>
      <c r="AB44" s="115" t="s">
        <v>13</v>
      </c>
      <c r="AC44" s="116"/>
      <c r="AD44" s="117"/>
      <c r="AE44" s="115" t="s">
        <v>12</v>
      </c>
      <c r="AF44" s="116"/>
      <c r="AG44" s="117"/>
      <c r="AH44" s="115" t="s">
        <v>13</v>
      </c>
      <c r="AI44" s="116"/>
      <c r="AJ44" s="117"/>
    </row>
    <row r="45" spans="2:36" ht="35.1" customHeight="1" x14ac:dyDescent="0.2">
      <c r="B45" s="124"/>
      <c r="C45" s="45" t="s">
        <v>67</v>
      </c>
      <c r="D45" s="6" t="s">
        <v>68</v>
      </c>
      <c r="E45" s="45" t="s">
        <v>67</v>
      </c>
      <c r="F45" s="6" t="s">
        <v>68</v>
      </c>
      <c r="G45" s="45" t="s">
        <v>67</v>
      </c>
      <c r="H45" s="6" t="s">
        <v>68</v>
      </c>
      <c r="I45" s="45" t="s">
        <v>67</v>
      </c>
      <c r="J45" s="46" t="s">
        <v>68</v>
      </c>
      <c r="K45" s="45" t="s">
        <v>67</v>
      </c>
      <c r="L45" s="46" t="s">
        <v>68</v>
      </c>
      <c r="M45" s="45" t="s">
        <v>67</v>
      </c>
      <c r="N45" s="46" t="s">
        <v>68</v>
      </c>
      <c r="O45" s="6" t="s">
        <v>69</v>
      </c>
      <c r="P45" s="45" t="s">
        <v>67</v>
      </c>
      <c r="Q45" s="46" t="s">
        <v>68</v>
      </c>
      <c r="R45" s="6" t="s">
        <v>69</v>
      </c>
      <c r="S45" s="45" t="s">
        <v>67</v>
      </c>
      <c r="T45" s="46" t="s">
        <v>68</v>
      </c>
      <c r="U45" s="6" t="s">
        <v>69</v>
      </c>
      <c r="V45" s="45" t="s">
        <v>67</v>
      </c>
      <c r="W45" s="46" t="s">
        <v>68</v>
      </c>
      <c r="X45" s="6" t="s">
        <v>69</v>
      </c>
      <c r="Y45" s="45" t="s">
        <v>67</v>
      </c>
      <c r="Z45" s="46" t="s">
        <v>68</v>
      </c>
      <c r="AA45" s="6" t="s">
        <v>69</v>
      </c>
      <c r="AB45" s="45" t="s">
        <v>67</v>
      </c>
      <c r="AC45" s="46" t="s">
        <v>68</v>
      </c>
      <c r="AD45" s="6" t="s">
        <v>69</v>
      </c>
      <c r="AE45" s="107" t="s">
        <v>67</v>
      </c>
      <c r="AF45" s="108" t="s">
        <v>68</v>
      </c>
      <c r="AG45" s="105" t="s">
        <v>69</v>
      </c>
      <c r="AH45" s="107" t="s">
        <v>67</v>
      </c>
      <c r="AI45" s="108" t="s">
        <v>68</v>
      </c>
      <c r="AJ45" s="105" t="s">
        <v>69</v>
      </c>
    </row>
    <row r="46" spans="2:36" ht="15" customHeight="1" x14ac:dyDescent="0.2">
      <c r="B46" s="47" t="s">
        <v>38</v>
      </c>
      <c r="C46" s="48">
        <v>53.719621386543871</v>
      </c>
      <c r="D46" s="49">
        <v>115.61396776669224</v>
      </c>
      <c r="E46" s="48">
        <v>55.935233808452118</v>
      </c>
      <c r="F46" s="49">
        <v>113.0120030007502</v>
      </c>
      <c r="G46" s="48">
        <v>54.690709046454764</v>
      </c>
      <c r="H46" s="49">
        <v>128.35574572127138</v>
      </c>
      <c r="I46" s="48">
        <v>53.245655796238985</v>
      </c>
      <c r="J46" s="50">
        <v>124.96429421566293</v>
      </c>
      <c r="K46" s="48">
        <v>52.348467119120052</v>
      </c>
      <c r="L46" s="50">
        <v>122.8586473203838</v>
      </c>
      <c r="M46" s="48">
        <v>51.635503231763614</v>
      </c>
      <c r="N46" s="50">
        <v>125.40050784856878</v>
      </c>
      <c r="O46" s="49">
        <v>114.86265004616804</v>
      </c>
      <c r="P46" s="48">
        <v>38.043623277622025</v>
      </c>
      <c r="Q46" s="50">
        <v>83.059938802008503</v>
      </c>
      <c r="R46" s="49">
        <v>71.060529378620117</v>
      </c>
      <c r="S46" s="48">
        <v>50.768270540172502</v>
      </c>
      <c r="T46" s="50">
        <v>123.2943713118475</v>
      </c>
      <c r="U46" s="49">
        <v>112.93349977303679</v>
      </c>
      <c r="V46" s="48">
        <v>37.404670004234831</v>
      </c>
      <c r="W46" s="50">
        <v>81.664923942419634</v>
      </c>
      <c r="X46" s="49">
        <v>69.867047950109495</v>
      </c>
      <c r="Y46" s="48">
        <v>49.80739256290358</v>
      </c>
      <c r="Z46" s="50">
        <v>103.68069472277887</v>
      </c>
      <c r="AA46" s="49">
        <v>103.68069472277887</v>
      </c>
      <c r="AB46" s="48">
        <v>42.977492609211787</v>
      </c>
      <c r="AC46" s="50">
        <v>82.278289720210878</v>
      </c>
      <c r="AD46" s="49">
        <v>71.126054134133497</v>
      </c>
      <c r="AE46" s="48">
        <v>49</v>
      </c>
      <c r="AF46" s="50">
        <v>102</v>
      </c>
      <c r="AG46" s="49">
        <v>102</v>
      </c>
      <c r="AH46" s="48">
        <v>42.611250247003653</v>
      </c>
      <c r="AI46" s="50">
        <v>75.547184025783039</v>
      </c>
      <c r="AJ46" s="49">
        <v>68.360726444518022</v>
      </c>
    </row>
    <row r="47" spans="2:36" ht="15" customHeight="1" x14ac:dyDescent="0.2">
      <c r="B47" s="47" t="s">
        <v>39</v>
      </c>
      <c r="C47" s="48">
        <v>80.579432079815803</v>
      </c>
      <c r="D47" s="49">
        <v>162.32668201586083</v>
      </c>
      <c r="E47" s="48">
        <v>78.765941485371343</v>
      </c>
      <c r="F47" s="49">
        <v>158.67341835458865</v>
      </c>
      <c r="G47" s="48">
        <v>77.013447432762831</v>
      </c>
      <c r="H47" s="49">
        <v>133.93643031784839</v>
      </c>
      <c r="I47" s="48">
        <v>74.978576529397756</v>
      </c>
      <c r="J47" s="50">
        <v>130.39752439895261</v>
      </c>
      <c r="K47" s="48">
        <v>73.715188392230274</v>
      </c>
      <c r="L47" s="50">
        <v>133.5420079569389</v>
      </c>
      <c r="M47" s="48">
        <v>72.711218836565095</v>
      </c>
      <c r="N47" s="50">
        <v>135.93836565096953</v>
      </c>
      <c r="O47" s="49">
        <v>125.40050784856878</v>
      </c>
      <c r="P47" s="48">
        <v>51.637637716338588</v>
      </c>
      <c r="Q47" s="50">
        <v>89.098581448535015</v>
      </c>
      <c r="R47" s="49">
        <v>74.284165743944527</v>
      </c>
      <c r="S47" s="48">
        <v>71.490013617793934</v>
      </c>
      <c r="T47" s="50">
        <v>133.65524285065823</v>
      </c>
      <c r="U47" s="49">
        <v>123.2943713118475</v>
      </c>
      <c r="V47" s="48">
        <v>50.770369175483168</v>
      </c>
      <c r="W47" s="50">
        <v>87.602145899921425</v>
      </c>
      <c r="X47" s="49">
        <v>73.036542442752562</v>
      </c>
      <c r="Y47" s="48">
        <v>70.13694054776218</v>
      </c>
      <c r="Z47" s="50">
        <v>122.99376530839454</v>
      </c>
      <c r="AA47" s="49">
        <v>112.82899131596524</v>
      </c>
      <c r="AB47" s="48">
        <v>55.02817936417312</v>
      </c>
      <c r="AC47" s="50">
        <v>90.004570527308942</v>
      </c>
      <c r="AD47" s="49">
        <v>77.702137055668629</v>
      </c>
      <c r="AE47" s="48">
        <v>69</v>
      </c>
      <c r="AF47" s="50">
        <v>121</v>
      </c>
      <c r="AG47" s="49">
        <v>111</v>
      </c>
      <c r="AH47" s="48">
        <v>54.154503211367604</v>
      </c>
      <c r="AI47" s="50">
        <v>88.619887134245204</v>
      </c>
      <c r="AJ47" s="49">
        <v>79.352875463968573</v>
      </c>
    </row>
    <row r="48" spans="2:36" ht="15" customHeight="1" x14ac:dyDescent="0.2">
      <c r="B48" s="47" t="s">
        <v>40</v>
      </c>
      <c r="C48" s="48">
        <v>80.579432079815803</v>
      </c>
      <c r="D48" s="49">
        <v>162.32668201586083</v>
      </c>
      <c r="E48" s="48">
        <v>78.765941485371343</v>
      </c>
      <c r="F48" s="49">
        <v>158.67341835458865</v>
      </c>
      <c r="G48" s="48">
        <v>77.013447432762831</v>
      </c>
      <c r="H48" s="49">
        <v>145.09779951100242</v>
      </c>
      <c r="I48" s="48">
        <v>81.49845274934539</v>
      </c>
      <c r="J48" s="50">
        <v>141.263984765532</v>
      </c>
      <c r="K48" s="48">
        <v>80.12520477416335</v>
      </c>
      <c r="L48" s="50">
        <v>142.08869646618299</v>
      </c>
      <c r="M48" s="48">
        <v>79.033933518005526</v>
      </c>
      <c r="N48" s="50">
        <v>146.47622345337027</v>
      </c>
      <c r="O48" s="49">
        <v>135.93836565096953</v>
      </c>
      <c r="P48" s="48">
        <v>58.444022926772504</v>
      </c>
      <c r="Q48" s="50">
        <v>106.42664796790979</v>
      </c>
      <c r="R48" s="49">
        <v>95.473214657722167</v>
      </c>
      <c r="S48" s="48">
        <v>77.706536541080354</v>
      </c>
      <c r="T48" s="50">
        <v>144.01611438946892</v>
      </c>
      <c r="U48" s="49">
        <v>133.65524285065823</v>
      </c>
      <c r="V48" s="48">
        <v>57.462439246204852</v>
      </c>
      <c r="W48" s="50">
        <v>104.63918270471751</v>
      </c>
      <c r="X48" s="49">
        <v>93.869715364787226</v>
      </c>
      <c r="Y48" s="48">
        <v>76.235804943219762</v>
      </c>
      <c r="Z48" s="50">
        <v>142.30683589401022</v>
      </c>
      <c r="AA48" s="49">
        <v>132.14206190158092</v>
      </c>
      <c r="AB48" s="48">
        <v>57.672633387461218</v>
      </c>
      <c r="AC48" s="50">
        <v>108.7981313149224</v>
      </c>
      <c r="AD48" s="49">
        <v>95.492595733243775</v>
      </c>
      <c r="AE48" s="48">
        <v>75</v>
      </c>
      <c r="AF48" s="50">
        <v>140</v>
      </c>
      <c r="AG48" s="49">
        <v>130</v>
      </c>
      <c r="AH48" s="48">
        <v>57.592521000606951</v>
      </c>
      <c r="AI48" s="50">
        <v>106.31032968312843</v>
      </c>
      <c r="AJ48" s="49">
        <v>94.588272075684003</v>
      </c>
    </row>
    <row r="49" spans="2:36" ht="15" customHeight="1" x14ac:dyDescent="0.2">
      <c r="B49" s="47" t="s">
        <v>41</v>
      </c>
      <c r="C49" s="48">
        <v>80.579432079815803</v>
      </c>
      <c r="D49" s="49">
        <v>162.32668201586083</v>
      </c>
      <c r="E49" s="48">
        <v>78.765941485371343</v>
      </c>
      <c r="F49" s="49">
        <v>158.67341835458865</v>
      </c>
      <c r="G49" s="48">
        <v>77.013447432762831</v>
      </c>
      <c r="H49" s="49">
        <v>156.25916870415645</v>
      </c>
      <c r="I49" s="48">
        <v>85.845036895977145</v>
      </c>
      <c r="J49" s="50">
        <v>152.13044513211139</v>
      </c>
      <c r="K49" s="48">
        <v>84.398549028785396</v>
      </c>
      <c r="L49" s="50">
        <v>152.77205710273813</v>
      </c>
      <c r="M49" s="48">
        <v>83.249076638965832</v>
      </c>
      <c r="N49" s="50">
        <v>167.55193905817174</v>
      </c>
      <c r="O49" s="49">
        <v>157.014081255771</v>
      </c>
      <c r="P49" s="48">
        <v>66.597835793874594</v>
      </c>
      <c r="Q49" s="50">
        <v>120.95763665906114</v>
      </c>
      <c r="R49" s="49">
        <v>112.93503823769453</v>
      </c>
      <c r="S49" s="48">
        <v>81.850885156604647</v>
      </c>
      <c r="T49" s="50">
        <v>164.73785746709035</v>
      </c>
      <c r="U49" s="49">
        <v>154.37698592827965</v>
      </c>
      <c r="V49" s="48">
        <v>65.479306549946628</v>
      </c>
      <c r="W49" s="50">
        <v>118.92611938426077</v>
      </c>
      <c r="X49" s="49">
        <v>111.03826274300791</v>
      </c>
      <c r="Y49" s="48">
        <v>80.301714540191483</v>
      </c>
      <c r="Z49" s="50">
        <v>161.61990647962588</v>
      </c>
      <c r="AA49" s="49">
        <v>151.45513248719658</v>
      </c>
      <c r="AB49" s="48">
        <v>67.042153976954793</v>
      </c>
      <c r="AC49" s="50">
        <v>125.83676839563327</v>
      </c>
      <c r="AD49" s="49">
        <v>106.59639214624573</v>
      </c>
      <c r="AE49" s="48">
        <v>79</v>
      </c>
      <c r="AF49" s="50">
        <v>159</v>
      </c>
      <c r="AG49" s="49">
        <v>149</v>
      </c>
      <c r="AH49" s="48">
        <v>66.383183167446148</v>
      </c>
      <c r="AI49" s="50">
        <v>112.64176350269997</v>
      </c>
      <c r="AJ49" s="49">
        <v>104.2994153468766</v>
      </c>
    </row>
    <row r="50" spans="2:36" ht="15" customHeight="1" x14ac:dyDescent="0.2">
      <c r="B50" s="47" t="s">
        <v>42</v>
      </c>
      <c r="C50" s="48">
        <v>80.579432079815803</v>
      </c>
      <c r="D50" s="49">
        <v>162.32668201586083</v>
      </c>
      <c r="E50" s="48">
        <v>78.765941485371343</v>
      </c>
      <c r="F50" s="49">
        <v>158.67341835458865</v>
      </c>
      <c r="G50" s="48">
        <v>88.174816625916861</v>
      </c>
      <c r="H50" s="49">
        <v>156.25916870415645</v>
      </c>
      <c r="I50" s="48">
        <v>96.71149726255652</v>
      </c>
      <c r="J50" s="50">
        <v>152.13044513211139</v>
      </c>
      <c r="K50" s="48">
        <v>95.081909665340504</v>
      </c>
      <c r="L50" s="50">
        <v>152.77205710273813</v>
      </c>
      <c r="M50" s="48">
        <v>93.786934441366569</v>
      </c>
      <c r="N50" s="50">
        <v>188.62765466297321</v>
      </c>
      <c r="O50" s="49">
        <v>178.08979686057248</v>
      </c>
      <c r="P50" s="48">
        <v>75.122725661112014</v>
      </c>
      <c r="Q50" s="50">
        <v>130.88105243140498</v>
      </c>
      <c r="R50" s="49">
        <v>120.21295443514491</v>
      </c>
      <c r="S50" s="48">
        <v>92.21175669541536</v>
      </c>
      <c r="T50" s="50">
        <v>185.4596005447118</v>
      </c>
      <c r="U50" s="49">
        <v>175.09872900590108</v>
      </c>
      <c r="V50" s="48">
        <v>73.861018512014837</v>
      </c>
      <c r="W50" s="50">
        <v>128.68286861843998</v>
      </c>
      <c r="X50" s="49">
        <v>118.19394430618426</v>
      </c>
      <c r="Y50" s="48">
        <v>90.466488532620787</v>
      </c>
      <c r="Z50" s="50">
        <v>180.93297706524157</v>
      </c>
      <c r="AA50" s="49">
        <v>170.76820307281227</v>
      </c>
      <c r="AB50" s="48">
        <v>74.056799116182219</v>
      </c>
      <c r="AC50" s="50">
        <v>140.59167575933111</v>
      </c>
      <c r="AD50" s="49">
        <v>121.88534631704016</v>
      </c>
      <c r="AE50" s="48">
        <v>89</v>
      </c>
      <c r="AF50" s="50">
        <v>178</v>
      </c>
      <c r="AG50" s="49">
        <v>168</v>
      </c>
      <c r="AH50" s="48">
        <v>73.371360606468201</v>
      </c>
      <c r="AI50" s="50">
        <v>125.14006004395175</v>
      </c>
      <c r="AJ50" s="49">
        <v>112.9934185395221</v>
      </c>
    </row>
    <row r="51" spans="2:36" ht="15" customHeight="1" x14ac:dyDescent="0.2">
      <c r="B51" s="47" t="s">
        <v>43</v>
      </c>
      <c r="C51" s="48">
        <v>89.921974929649522</v>
      </c>
      <c r="D51" s="49">
        <v>162.32668201586083</v>
      </c>
      <c r="E51" s="48">
        <v>87.898224556139041</v>
      </c>
      <c r="F51" s="49">
        <v>158.67341835458865</v>
      </c>
      <c r="G51" s="48">
        <v>88.174816625916861</v>
      </c>
      <c r="H51" s="49">
        <v>156.25916870415645</v>
      </c>
      <c r="I51" s="48">
        <v>107.57795762913591</v>
      </c>
      <c r="J51" s="50">
        <v>152.13044513211139</v>
      </c>
      <c r="K51" s="48">
        <v>105.76527030189563</v>
      </c>
      <c r="L51" s="50">
        <v>152.77205710273813</v>
      </c>
      <c r="M51" s="48">
        <v>104.32479224376731</v>
      </c>
      <c r="N51" s="50">
        <v>209.70337026777469</v>
      </c>
      <c r="O51" s="49">
        <v>199.16551246537395</v>
      </c>
      <c r="P51" s="48">
        <v>82.514598265760583</v>
      </c>
      <c r="Q51" s="50">
        <v>137.30929160987009</v>
      </c>
      <c r="R51" s="49">
        <v>128.60779881706122</v>
      </c>
      <c r="S51" s="48">
        <v>102.57262823422607</v>
      </c>
      <c r="T51" s="50">
        <v>206.18134362233323</v>
      </c>
      <c r="U51" s="49">
        <v>195.8204720835225</v>
      </c>
      <c r="V51" s="48">
        <v>81.128742552717867</v>
      </c>
      <c r="W51" s="50">
        <v>135.00314372536482</v>
      </c>
      <c r="X51" s="49">
        <v>126.44779493316146</v>
      </c>
      <c r="Y51" s="48">
        <v>100.63126252505009</v>
      </c>
      <c r="Z51" s="50">
        <v>200.24604765085724</v>
      </c>
      <c r="AA51" s="49">
        <v>190.08127365842793</v>
      </c>
      <c r="AB51" s="48">
        <v>79.997991129561157</v>
      </c>
      <c r="AC51" s="50">
        <v>151.60863329285201</v>
      </c>
      <c r="AD51" s="49">
        <v>134.23968543111144</v>
      </c>
      <c r="AE51" s="48">
        <v>99</v>
      </c>
      <c r="AF51" s="50">
        <v>197</v>
      </c>
      <c r="AG51" s="49">
        <v>187</v>
      </c>
      <c r="AH51" s="48">
        <v>78.438430839874655</v>
      </c>
      <c r="AI51" s="50">
        <v>136.27385497442282</v>
      </c>
      <c r="AJ51" s="49">
        <v>127.79038668877133</v>
      </c>
    </row>
    <row r="52" spans="2:36" ht="15" customHeight="1" x14ac:dyDescent="0.2">
      <c r="B52" s="52" t="s">
        <v>76</v>
      </c>
      <c r="C52" s="52"/>
      <c r="D52" s="52"/>
      <c r="E52" s="52"/>
      <c r="F52" s="52"/>
      <c r="G52" s="52"/>
      <c r="H52" s="52"/>
      <c r="I52" s="52"/>
      <c r="J52" s="52"/>
      <c r="K52" s="52"/>
      <c r="L52" s="52"/>
      <c r="M52" s="52"/>
      <c r="N52" s="52"/>
      <c r="O52" s="53"/>
      <c r="P52" s="53"/>
      <c r="Q52" s="53"/>
      <c r="R52" s="44"/>
      <c r="S52" s="44"/>
      <c r="T52" s="44"/>
      <c r="U52" s="44"/>
      <c r="V52" s="44"/>
      <c r="W52" s="44"/>
      <c r="X52" s="44"/>
      <c r="Y52" s="44"/>
      <c r="Z52" s="44"/>
      <c r="AA52" s="44"/>
      <c r="AB52" s="44"/>
      <c r="AC52" s="44"/>
      <c r="AD52" s="44"/>
      <c r="AE52" s="51"/>
      <c r="AF52" s="51"/>
      <c r="AG52" s="51"/>
    </row>
    <row r="53" spans="2:36" ht="15" customHeight="1" x14ac:dyDescent="0.2">
      <c r="B53" s="95"/>
      <c r="C53" s="95"/>
      <c r="D53" s="95"/>
      <c r="E53" s="95"/>
      <c r="F53" s="95"/>
      <c r="G53" s="95"/>
      <c r="H53" s="95"/>
      <c r="I53" s="95"/>
      <c r="J53" s="95"/>
      <c r="K53" s="95"/>
      <c r="L53" s="95"/>
      <c r="M53" s="95"/>
      <c r="N53" s="95"/>
      <c r="O53" s="96"/>
      <c r="P53" s="96"/>
      <c r="Q53" s="96"/>
      <c r="R53" s="51"/>
      <c r="S53" s="51"/>
      <c r="T53" s="51"/>
      <c r="U53" s="51"/>
      <c r="V53" s="51"/>
      <c r="W53" s="51"/>
      <c r="X53" s="51"/>
      <c r="Y53" s="51"/>
      <c r="Z53" s="51"/>
      <c r="AA53" s="51"/>
      <c r="AB53" s="51"/>
      <c r="AC53" s="51"/>
      <c r="AD53" s="51"/>
      <c r="AE53" s="51"/>
      <c r="AF53" s="51"/>
      <c r="AG53" s="51"/>
    </row>
    <row r="54" spans="2:36" ht="30" customHeight="1" x14ac:dyDescent="0.25">
      <c r="B54" s="98" t="s">
        <v>14</v>
      </c>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row>
    <row r="55" spans="2:36" ht="30" customHeight="1" x14ac:dyDescent="0.2">
      <c r="B55" s="99" t="s">
        <v>91</v>
      </c>
      <c r="C55" s="99"/>
      <c r="D55" s="99"/>
      <c r="E55" s="99"/>
      <c r="F55" s="99"/>
      <c r="G55" s="99"/>
      <c r="H55" s="99"/>
      <c r="I55" s="99"/>
      <c r="J55" s="99"/>
    </row>
    <row r="56" spans="2:36" ht="15" customHeight="1" x14ac:dyDescent="0.2">
      <c r="B56" s="121" t="s">
        <v>95</v>
      </c>
      <c r="C56" s="54" t="s">
        <v>8</v>
      </c>
      <c r="D56" s="54" t="s">
        <v>9</v>
      </c>
      <c r="E56" s="54" t="s">
        <v>10</v>
      </c>
      <c r="F56" s="54" t="s">
        <v>59</v>
      </c>
      <c r="G56" s="54" t="s">
        <v>60</v>
      </c>
      <c r="H56" s="54" t="s">
        <v>61</v>
      </c>
      <c r="I56" s="54" t="s">
        <v>62</v>
      </c>
      <c r="J56" s="55" t="s">
        <v>63</v>
      </c>
      <c r="K56" s="106" t="s">
        <v>97</v>
      </c>
    </row>
    <row r="57" spans="2:36" ht="35.1" customHeight="1" x14ac:dyDescent="0.2">
      <c r="B57" s="121"/>
      <c r="C57" s="54" t="s">
        <v>12</v>
      </c>
      <c r="D57" s="54" t="s">
        <v>12</v>
      </c>
      <c r="E57" s="54" t="s">
        <v>12</v>
      </c>
      <c r="F57" s="54" t="s">
        <v>12</v>
      </c>
      <c r="G57" s="54" t="s">
        <v>12</v>
      </c>
      <c r="H57" s="54" t="s">
        <v>12</v>
      </c>
      <c r="I57" s="54" t="s">
        <v>12</v>
      </c>
      <c r="J57" s="54" t="s">
        <v>12</v>
      </c>
      <c r="K57" s="54" t="s">
        <v>12</v>
      </c>
    </row>
    <row r="58" spans="2:36" ht="15" customHeight="1" x14ac:dyDescent="0.2">
      <c r="B58" s="56" t="s">
        <v>48</v>
      </c>
      <c r="C58" s="57">
        <v>4.6712714249168581</v>
      </c>
      <c r="D58" s="57" t="s">
        <v>73</v>
      </c>
      <c r="E58" s="57" t="s">
        <v>73</v>
      </c>
      <c r="F58" s="57" t="s">
        <v>73</v>
      </c>
      <c r="G58" s="57" t="s">
        <v>73</v>
      </c>
      <c r="H58" s="57">
        <v>5.2689289012003693</v>
      </c>
      <c r="I58" s="57">
        <v>6.216522923286429</v>
      </c>
      <c r="J58" s="57">
        <v>6.5054553551547531</v>
      </c>
      <c r="K58" s="57">
        <v>6.6</v>
      </c>
    </row>
    <row r="59" spans="2:36" ht="15" customHeight="1" x14ac:dyDescent="0.2">
      <c r="B59" s="56" t="s">
        <v>47</v>
      </c>
      <c r="C59" s="57">
        <v>4.6712714249168581</v>
      </c>
      <c r="D59" s="57">
        <v>4.5661415353838466</v>
      </c>
      <c r="E59" s="57">
        <v>4.4645476772616135</v>
      </c>
      <c r="F59" s="57">
        <v>5.4332301832896928</v>
      </c>
      <c r="G59" s="57">
        <v>5.3416803182775565</v>
      </c>
      <c r="H59" s="57">
        <v>5.4796860572483839</v>
      </c>
      <c r="I59" s="57">
        <v>7.6670449387199291</v>
      </c>
      <c r="J59" s="57">
        <v>7.9285237140948546</v>
      </c>
      <c r="K59" s="57">
        <v>8</v>
      </c>
    </row>
    <row r="60" spans="2:36" ht="15" customHeight="1" x14ac:dyDescent="0.2">
      <c r="B60" s="58" t="s">
        <v>46</v>
      </c>
      <c r="C60" s="57">
        <v>6.5397799948836015</v>
      </c>
      <c r="D60" s="57">
        <v>6.8492123030757694</v>
      </c>
      <c r="E60" s="57">
        <v>6.6968215158924194</v>
      </c>
      <c r="F60" s="57">
        <v>8.6931682932635077</v>
      </c>
      <c r="G60" s="57">
        <v>9.0808565410718458</v>
      </c>
      <c r="H60" s="57">
        <v>9.4840720221606638</v>
      </c>
      <c r="I60" s="57">
        <v>13.0546981389015</v>
      </c>
      <c r="J60" s="57">
        <v>13.214206190158091</v>
      </c>
      <c r="K60" s="57">
        <v>13.4</v>
      </c>
    </row>
    <row r="61" spans="2:36" ht="15" customHeight="1" x14ac:dyDescent="0.2">
      <c r="B61" s="56" t="s">
        <v>45</v>
      </c>
      <c r="C61" s="57">
        <v>10.510360706062931</v>
      </c>
      <c r="D61" s="57">
        <v>10.730432608152039</v>
      </c>
      <c r="E61" s="57">
        <v>11.161369193154032</v>
      </c>
      <c r="F61" s="57">
        <v>13.039752439895262</v>
      </c>
      <c r="G61" s="57">
        <v>13.354200795693892</v>
      </c>
      <c r="H61" s="57">
        <v>13.699215143120959</v>
      </c>
      <c r="I61" s="57">
        <v>18.649568769859286</v>
      </c>
      <c r="J61" s="57">
        <v>19.313070585615673</v>
      </c>
      <c r="K61" s="57">
        <v>19.8</v>
      </c>
    </row>
    <row r="62" spans="2:36" ht="15" customHeight="1" x14ac:dyDescent="0.2">
      <c r="B62" s="56" t="s">
        <v>44</v>
      </c>
      <c r="C62" s="57">
        <v>11.678178562292146</v>
      </c>
      <c r="D62" s="57">
        <v>11.643660915228807</v>
      </c>
      <c r="E62" s="57">
        <v>13.393643031784839</v>
      </c>
      <c r="F62" s="57">
        <v>15.213044513211139</v>
      </c>
      <c r="G62" s="57">
        <v>15.490872923004915</v>
      </c>
      <c r="H62" s="57">
        <v>15.806786703601107</v>
      </c>
      <c r="I62" s="57">
        <v>21.757830231502499</v>
      </c>
      <c r="J62" s="57">
        <v>22.362502783344464</v>
      </c>
      <c r="K62" s="57">
        <v>23</v>
      </c>
    </row>
    <row r="63" spans="2:36" ht="15" customHeight="1" x14ac:dyDescent="0.2">
      <c r="B63" s="56" t="s">
        <v>49</v>
      </c>
      <c r="C63" s="57">
        <v>12.845996418521361</v>
      </c>
      <c r="D63" s="57">
        <v>12.785196299074769</v>
      </c>
      <c r="E63" s="57">
        <v>15.625916870415645</v>
      </c>
      <c r="F63" s="57">
        <v>17.386336586527015</v>
      </c>
      <c r="G63" s="57">
        <v>18.161713082143692</v>
      </c>
      <c r="H63" s="57">
        <v>18.441251154201289</v>
      </c>
      <c r="I63" s="57">
        <v>24.866091693145716</v>
      </c>
      <c r="J63" s="57">
        <v>24.395457581830325</v>
      </c>
      <c r="K63" s="57">
        <v>25</v>
      </c>
    </row>
    <row r="64" spans="2:36" ht="15" customHeight="1" x14ac:dyDescent="0.2">
      <c r="B64" s="56" t="s">
        <v>51</v>
      </c>
      <c r="C64" s="57">
        <v>14.013814274750576</v>
      </c>
      <c r="D64" s="57">
        <v>13.92673168292073</v>
      </c>
      <c r="E64" s="57">
        <v>17.858190709046454</v>
      </c>
      <c r="F64" s="57">
        <v>19.559628659842893</v>
      </c>
      <c r="G64" s="57">
        <v>20.298385209454715</v>
      </c>
      <c r="H64" s="57">
        <v>20.548822714681439</v>
      </c>
      <c r="I64" s="57">
        <v>26.52383113935543</v>
      </c>
      <c r="J64" s="57">
        <v>26.021821420619013</v>
      </c>
      <c r="K64" s="57">
        <v>27</v>
      </c>
    </row>
    <row r="65" spans="2:14" ht="15" customHeight="1" x14ac:dyDescent="0.2">
      <c r="B65" s="56" t="s">
        <v>52</v>
      </c>
      <c r="C65" s="57">
        <v>15.181632130979789</v>
      </c>
      <c r="D65" s="57">
        <v>15.068267066766692</v>
      </c>
      <c r="E65" s="57">
        <v>20.090464547677257</v>
      </c>
      <c r="F65" s="57">
        <v>21.732920733158771</v>
      </c>
      <c r="G65" s="57">
        <v>22.435057336765738</v>
      </c>
      <c r="H65" s="57">
        <v>22.656394275161585</v>
      </c>
      <c r="I65" s="57">
        <v>27.974353154788929</v>
      </c>
      <c r="J65" s="57">
        <v>27.444889779559112</v>
      </c>
      <c r="K65" s="57">
        <v>28.5</v>
      </c>
    </row>
    <row r="66" spans="2:14" ht="15" customHeight="1" x14ac:dyDescent="0.2">
      <c r="B66" s="56" t="s">
        <v>53</v>
      </c>
      <c r="C66" s="57">
        <v>16.349449987209006</v>
      </c>
      <c r="D66" s="57">
        <v>16.209802450612653</v>
      </c>
      <c r="E66" s="57">
        <v>22.322738386308064</v>
      </c>
      <c r="F66" s="57">
        <v>23.906212806474645</v>
      </c>
      <c r="G66" s="57">
        <v>24.571729464076761</v>
      </c>
      <c r="H66" s="57">
        <v>24.763965835641734</v>
      </c>
      <c r="I66" s="57">
        <v>29.632092600998647</v>
      </c>
      <c r="J66" s="57">
        <v>29.071253618347804</v>
      </c>
      <c r="K66" s="57">
        <v>30</v>
      </c>
    </row>
    <row r="67" spans="2:14" ht="15" customHeight="1" x14ac:dyDescent="0.2">
      <c r="B67" s="56" t="s">
        <v>54</v>
      </c>
      <c r="C67" s="57">
        <v>17.517267843438219</v>
      </c>
      <c r="D67" s="57">
        <v>17.351337834458615</v>
      </c>
      <c r="E67" s="57">
        <v>24.555012224938871</v>
      </c>
      <c r="F67" s="57">
        <v>26.079504879790523</v>
      </c>
      <c r="G67" s="57">
        <v>26.708401591387783</v>
      </c>
      <c r="H67" s="57">
        <v>26.87153739612188</v>
      </c>
      <c r="I67" s="57">
        <v>31.082614616432146</v>
      </c>
      <c r="J67" s="57">
        <v>30.494321977287903</v>
      </c>
      <c r="K67" s="57">
        <v>31.5</v>
      </c>
    </row>
    <row r="68" spans="2:14" ht="15" customHeight="1" x14ac:dyDescent="0.2">
      <c r="B68" s="56" t="s">
        <v>55</v>
      </c>
      <c r="C68" s="57">
        <v>42.041442824251725</v>
      </c>
      <c r="D68" s="57">
        <v>43.37834458614654</v>
      </c>
      <c r="E68" s="57">
        <v>42.413202933985325</v>
      </c>
      <c r="F68" s="57">
        <v>43.465841466317542</v>
      </c>
      <c r="G68" s="57">
        <v>43.801778609875967</v>
      </c>
      <c r="H68" s="57">
        <v>47.420360110803323</v>
      </c>
      <c r="I68" s="57">
        <v>48.17805265546982</v>
      </c>
      <c r="J68" s="57">
        <v>48.79091516366065</v>
      </c>
      <c r="K68" s="57">
        <v>49</v>
      </c>
    </row>
    <row r="69" spans="2:14" ht="15" customHeight="1" x14ac:dyDescent="0.2">
      <c r="B69" s="59" t="s">
        <v>74</v>
      </c>
      <c r="C69" s="59"/>
      <c r="D69" s="59"/>
      <c r="E69" s="59"/>
      <c r="F69" s="59"/>
      <c r="G69" s="59"/>
      <c r="H69" s="44"/>
      <c r="I69" s="44"/>
    </row>
    <row r="70" spans="2:14" ht="15" customHeight="1" x14ac:dyDescent="0.2"/>
    <row r="71" spans="2:14" ht="15" customHeight="1" x14ac:dyDescent="0.2">
      <c r="B71" s="99" t="s">
        <v>90</v>
      </c>
      <c r="C71" s="99"/>
      <c r="D71" s="99"/>
      <c r="E71" s="99"/>
      <c r="F71" s="99"/>
      <c r="G71" s="99"/>
      <c r="H71" s="99"/>
      <c r="I71" s="99"/>
      <c r="J71" s="99"/>
      <c r="K71" s="99"/>
      <c r="L71" s="99"/>
    </row>
    <row r="72" spans="2:14" ht="15" customHeight="1" x14ac:dyDescent="0.2">
      <c r="B72" s="121" t="s">
        <v>95</v>
      </c>
      <c r="C72" s="54" t="s">
        <v>8</v>
      </c>
      <c r="D72" s="54" t="s">
        <v>9</v>
      </c>
      <c r="E72" s="54" t="s">
        <v>10</v>
      </c>
      <c r="F72" s="54" t="s">
        <v>59</v>
      </c>
      <c r="G72" s="54" t="s">
        <v>60</v>
      </c>
      <c r="H72" s="54" t="s">
        <v>61</v>
      </c>
      <c r="I72" s="135" t="s">
        <v>62</v>
      </c>
      <c r="J72" s="136"/>
      <c r="K72" s="135" t="s">
        <v>63</v>
      </c>
      <c r="L72" s="136"/>
      <c r="M72" s="135" t="s">
        <v>97</v>
      </c>
      <c r="N72" s="136"/>
    </row>
    <row r="73" spans="2:14" ht="35.1" customHeight="1" x14ac:dyDescent="0.2">
      <c r="B73" s="121"/>
      <c r="C73" s="54" t="s">
        <v>12</v>
      </c>
      <c r="D73" s="54" t="s">
        <v>12</v>
      </c>
      <c r="E73" s="54" t="s">
        <v>12</v>
      </c>
      <c r="F73" s="54" t="s">
        <v>12</v>
      </c>
      <c r="G73" s="54" t="s">
        <v>12</v>
      </c>
      <c r="H73" s="54" t="s">
        <v>12</v>
      </c>
      <c r="I73" s="54" t="s">
        <v>12</v>
      </c>
      <c r="J73" s="55" t="s">
        <v>81</v>
      </c>
      <c r="K73" s="54" t="s">
        <v>12</v>
      </c>
      <c r="L73" s="55" t="s">
        <v>13</v>
      </c>
      <c r="M73" s="54" t="s">
        <v>12</v>
      </c>
      <c r="N73" s="106" t="s">
        <v>13</v>
      </c>
    </row>
    <row r="74" spans="2:14" ht="15" customHeight="1" x14ac:dyDescent="0.2">
      <c r="B74" s="56" t="s">
        <v>38</v>
      </c>
      <c r="C74" s="57">
        <v>39.705807111793298</v>
      </c>
      <c r="D74" s="57">
        <v>39.953738434608653</v>
      </c>
      <c r="E74" s="57">
        <v>39.064792176039113</v>
      </c>
      <c r="F74" s="57">
        <v>43.465841466317542</v>
      </c>
      <c r="G74" s="57">
        <v>49.143458928153521</v>
      </c>
      <c r="H74" s="57">
        <v>51.635503231763614</v>
      </c>
      <c r="I74" s="57">
        <v>51.804357694053571</v>
      </c>
      <c r="J74" s="60">
        <v>51.804357694053579</v>
      </c>
      <c r="K74" s="57">
        <v>52.856824760632364</v>
      </c>
      <c r="L74" s="57">
        <v>52.856824760632357</v>
      </c>
      <c r="M74" s="57">
        <v>54</v>
      </c>
      <c r="N74" s="57">
        <v>52.841680203045662</v>
      </c>
    </row>
    <row r="75" spans="2:14" ht="15" customHeight="1" x14ac:dyDescent="0.2">
      <c r="B75" s="56" t="s">
        <v>39</v>
      </c>
      <c r="C75" s="57">
        <v>60.726528523919157</v>
      </c>
      <c r="D75" s="57">
        <v>60.50137534383596</v>
      </c>
      <c r="E75" s="57">
        <v>61.38753056234718</v>
      </c>
      <c r="F75" s="57">
        <v>65.198762199476306</v>
      </c>
      <c r="G75" s="57">
        <v>71.578516264919259</v>
      </c>
      <c r="H75" s="57">
        <v>74.818790397045234</v>
      </c>
      <c r="I75" s="57">
        <v>75.634362233318214</v>
      </c>
      <c r="J75" s="60">
        <v>75.634362233318214</v>
      </c>
      <c r="K75" s="57">
        <v>78.268759741705622</v>
      </c>
      <c r="L75" s="57">
        <v>78.268759741705637</v>
      </c>
      <c r="M75" s="57">
        <v>80.5</v>
      </c>
      <c r="N75" s="57">
        <v>68.041336270190783</v>
      </c>
    </row>
    <row r="76" spans="2:14" ht="15" customHeight="1" x14ac:dyDescent="0.2">
      <c r="B76" s="56" t="s">
        <v>40</v>
      </c>
      <c r="C76" s="57">
        <v>71.236889229982097</v>
      </c>
      <c r="D76" s="57">
        <v>71.916729182295583</v>
      </c>
      <c r="E76" s="57">
        <v>72.548899755501211</v>
      </c>
      <c r="F76" s="57">
        <v>77.151868602713634</v>
      </c>
      <c r="G76" s="57">
        <v>83.330212965129888</v>
      </c>
      <c r="H76" s="57">
        <v>86.410433979686047</v>
      </c>
      <c r="I76" s="57">
        <v>87.031320926009997</v>
      </c>
      <c r="J76" s="60">
        <v>124.91550132058116</v>
      </c>
      <c r="K76" s="57">
        <v>90.466488532620787</v>
      </c>
      <c r="L76" s="57">
        <v>77.282776664439965</v>
      </c>
      <c r="M76" s="57">
        <v>93</v>
      </c>
      <c r="N76" s="57">
        <v>75.889260800919587</v>
      </c>
    </row>
    <row r="77" spans="2:14" ht="15" customHeight="1" x14ac:dyDescent="0.2">
      <c r="B77" s="56" t="s">
        <v>41</v>
      </c>
      <c r="C77" s="57">
        <v>81.747249936045023</v>
      </c>
      <c r="D77" s="57">
        <v>83.332083020755192</v>
      </c>
      <c r="E77" s="57">
        <v>83.710268948655241</v>
      </c>
      <c r="F77" s="57">
        <v>89.104975005950962</v>
      </c>
      <c r="G77" s="57">
        <v>95.081909665340504</v>
      </c>
      <c r="H77" s="57">
        <v>98.002077562326861</v>
      </c>
      <c r="I77" s="57">
        <v>98.428279618701794</v>
      </c>
      <c r="J77" s="35"/>
      <c r="K77" s="57">
        <v>102.66421732353594</v>
      </c>
      <c r="L77" s="57">
        <v>87.46788020485414</v>
      </c>
      <c r="M77" s="57">
        <v>104</v>
      </c>
      <c r="N77" s="57">
        <v>88.122639983829814</v>
      </c>
    </row>
    <row r="78" spans="2:14" ht="15" customHeight="1" x14ac:dyDescent="0.2">
      <c r="B78" s="56" t="s">
        <v>42</v>
      </c>
      <c r="C78" s="57">
        <v>92.257610642107949</v>
      </c>
      <c r="D78" s="57">
        <v>94.747436859214815</v>
      </c>
      <c r="E78" s="57">
        <v>94.871638141809285</v>
      </c>
      <c r="F78" s="57">
        <v>101.05808140918828</v>
      </c>
      <c r="G78" s="57">
        <v>106.83360636555113</v>
      </c>
      <c r="H78" s="57">
        <v>109.59372114496767</v>
      </c>
      <c r="I78" s="57">
        <v>109.82523831139358</v>
      </c>
      <c r="J78" s="35"/>
      <c r="K78" s="57">
        <v>114.8619461144511</v>
      </c>
      <c r="L78" s="57">
        <v>98.120563348920044</v>
      </c>
      <c r="M78" s="57">
        <v>117</v>
      </c>
      <c r="N78" s="57">
        <v>95.50387333639425</v>
      </c>
    </row>
    <row r="79" spans="2:14" ht="15" customHeight="1" x14ac:dyDescent="0.2">
      <c r="B79" s="56" t="s">
        <v>43</v>
      </c>
      <c r="C79" s="57">
        <v>102.76797134817089</v>
      </c>
      <c r="D79" s="57">
        <v>106.16279069767442</v>
      </c>
      <c r="E79" s="57">
        <v>106.03300733496332</v>
      </c>
      <c r="F79" s="57">
        <v>113.0111878124256</v>
      </c>
      <c r="G79" s="57">
        <v>118.58530306576176</v>
      </c>
      <c r="H79" s="57">
        <v>121.18536472760849</v>
      </c>
      <c r="I79" s="57">
        <v>121.22219700408536</v>
      </c>
      <c r="J79" s="35"/>
      <c r="K79" s="57">
        <v>126.04319750612333</v>
      </c>
      <c r="L79" s="57">
        <v>100.1230238254286</v>
      </c>
      <c r="M79" s="57">
        <v>128</v>
      </c>
      <c r="N79" s="57">
        <v>102.09831545064564</v>
      </c>
    </row>
    <row r="80" spans="2:14" ht="15" customHeight="1" x14ac:dyDescent="0.2">
      <c r="B80" s="59" t="s">
        <v>77</v>
      </c>
    </row>
    <row r="81" spans="2:30" ht="15" customHeight="1" x14ac:dyDescent="0.2">
      <c r="B81" s="97"/>
    </row>
    <row r="82" spans="2:30" ht="30" customHeight="1" x14ac:dyDescent="0.25">
      <c r="B82" s="103" t="s">
        <v>7</v>
      </c>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row>
    <row r="83" spans="2:30" ht="15" customHeight="1" x14ac:dyDescent="0.2">
      <c r="B83" s="102" t="s">
        <v>89</v>
      </c>
      <c r="C83" s="102"/>
      <c r="D83" s="102"/>
      <c r="E83" s="102"/>
      <c r="F83" s="102"/>
      <c r="G83" s="102"/>
      <c r="H83" s="102"/>
      <c r="I83" s="102"/>
      <c r="J83" s="102"/>
      <c r="K83" s="102"/>
      <c r="L83" s="102"/>
      <c r="M83" s="102"/>
    </row>
    <row r="84" spans="2:30" ht="15" customHeight="1" x14ac:dyDescent="0.2">
      <c r="B84" s="128" t="s">
        <v>95</v>
      </c>
      <c r="C84" s="61" t="s">
        <v>8</v>
      </c>
      <c r="D84" s="61" t="s">
        <v>9</v>
      </c>
      <c r="E84" s="61" t="s">
        <v>10</v>
      </c>
      <c r="F84" s="61" t="s">
        <v>59</v>
      </c>
      <c r="G84" s="61" t="s">
        <v>60</v>
      </c>
      <c r="H84" s="118" t="s">
        <v>61</v>
      </c>
      <c r="I84" s="119"/>
      <c r="J84" s="118" t="s">
        <v>62</v>
      </c>
      <c r="K84" s="119"/>
      <c r="L84" s="118" t="s">
        <v>63</v>
      </c>
      <c r="M84" s="119"/>
      <c r="N84" s="118" t="s">
        <v>97</v>
      </c>
      <c r="O84" s="119"/>
    </row>
    <row r="85" spans="2:30" ht="35.1" customHeight="1" x14ac:dyDescent="0.2">
      <c r="B85" s="129"/>
      <c r="C85" s="61" t="s">
        <v>16</v>
      </c>
      <c r="D85" s="61" t="s">
        <v>16</v>
      </c>
      <c r="E85" s="61" t="s">
        <v>16</v>
      </c>
      <c r="F85" s="61" t="s">
        <v>16</v>
      </c>
      <c r="G85" s="61" t="s">
        <v>16</v>
      </c>
      <c r="H85" s="61" t="s">
        <v>16</v>
      </c>
      <c r="I85" s="61" t="s">
        <v>81</v>
      </c>
      <c r="J85" s="61" t="s">
        <v>16</v>
      </c>
      <c r="K85" s="61" t="s">
        <v>81</v>
      </c>
      <c r="L85" s="61" t="s">
        <v>16</v>
      </c>
      <c r="M85" s="61" t="s">
        <v>81</v>
      </c>
      <c r="N85" s="61" t="s">
        <v>16</v>
      </c>
      <c r="O85" s="61" t="s">
        <v>81</v>
      </c>
    </row>
    <row r="86" spans="2:30" ht="15" customHeight="1" x14ac:dyDescent="0.2">
      <c r="B86" s="62" t="s">
        <v>48</v>
      </c>
      <c r="C86" s="63" t="s">
        <v>73</v>
      </c>
      <c r="D86" s="63" t="s">
        <v>73</v>
      </c>
      <c r="E86" s="63">
        <v>8.929095354523227</v>
      </c>
      <c r="F86" s="63">
        <v>8.6931682932635077</v>
      </c>
      <c r="G86" s="63">
        <v>8.5466885092440901</v>
      </c>
      <c r="H86" s="63">
        <v>8.4302862419205908</v>
      </c>
      <c r="I86" s="9"/>
      <c r="J86" s="63">
        <v>9.324784384929643</v>
      </c>
      <c r="K86" s="9"/>
      <c r="L86" s="63">
        <v>9.6565352928078365</v>
      </c>
      <c r="M86" s="9"/>
      <c r="N86" s="63">
        <v>9.6999999999999993</v>
      </c>
      <c r="O86" s="9"/>
    </row>
    <row r="87" spans="2:30" ht="15" customHeight="1" x14ac:dyDescent="0.2">
      <c r="B87" s="62" t="s">
        <v>47</v>
      </c>
      <c r="C87" s="63">
        <v>8.174724993604503</v>
      </c>
      <c r="D87" s="63">
        <v>7.9907476869217309</v>
      </c>
      <c r="E87" s="63">
        <v>8.929095354523227</v>
      </c>
      <c r="F87" s="63">
        <v>8.6931682932635077</v>
      </c>
      <c r="G87" s="63">
        <v>8.5466885092440901</v>
      </c>
      <c r="H87" s="63">
        <v>8.4302862419205908</v>
      </c>
      <c r="I87" s="9"/>
      <c r="J87" s="63">
        <v>9.324784384929643</v>
      </c>
      <c r="K87" s="9"/>
      <c r="L87" s="63">
        <v>9.6565352928078365</v>
      </c>
      <c r="M87" s="9"/>
      <c r="N87" s="63">
        <v>9.6999999999999993</v>
      </c>
      <c r="O87" s="9"/>
    </row>
    <row r="88" spans="2:30" ht="15" customHeight="1" x14ac:dyDescent="0.2">
      <c r="B88" s="62" t="s">
        <v>46</v>
      </c>
      <c r="C88" s="63">
        <v>17.517267843438219</v>
      </c>
      <c r="D88" s="63">
        <v>18.264566141535386</v>
      </c>
      <c r="E88" s="63">
        <v>17.858190709046454</v>
      </c>
      <c r="F88" s="63">
        <v>17.386336586527015</v>
      </c>
      <c r="G88" s="63">
        <v>17.09337701848818</v>
      </c>
      <c r="H88" s="63">
        <v>17.914358264081255</v>
      </c>
      <c r="I88" s="63">
        <v>11.310107806147208</v>
      </c>
      <c r="J88" s="63">
        <v>19.167612346799821</v>
      </c>
      <c r="K88" s="63">
        <v>11.120151388159265</v>
      </c>
      <c r="L88" s="63">
        <v>19.313070585615673</v>
      </c>
      <c r="M88" s="63">
        <v>12.968317142656677</v>
      </c>
      <c r="N88" s="63">
        <v>19.399999999999999</v>
      </c>
      <c r="O88" s="63">
        <v>15.259293680297398</v>
      </c>
    </row>
    <row r="89" spans="2:30" ht="15" customHeight="1" x14ac:dyDescent="0.2">
      <c r="B89" s="62" t="s">
        <v>45</v>
      </c>
      <c r="C89" s="63">
        <v>24.524174980813505</v>
      </c>
      <c r="D89" s="63">
        <v>26.255313828457115</v>
      </c>
      <c r="E89" s="63">
        <v>26.787286063569677</v>
      </c>
      <c r="F89" s="63">
        <v>26.079504879790523</v>
      </c>
      <c r="G89" s="63">
        <v>26.174233559560026</v>
      </c>
      <c r="H89" s="63">
        <v>26.344644506001845</v>
      </c>
      <c r="I89" s="63">
        <v>16.828879678420428</v>
      </c>
      <c r="J89" s="63">
        <v>27.456309577848394</v>
      </c>
      <c r="K89" s="63">
        <v>16.546233946190945</v>
      </c>
      <c r="L89" s="63">
        <v>27.444889779559112</v>
      </c>
      <c r="M89" s="63">
        <v>17.565542130868224</v>
      </c>
      <c r="N89" s="63">
        <v>27.5</v>
      </c>
      <c r="O89" s="63">
        <v>20.917827868852459</v>
      </c>
    </row>
    <row r="90" spans="2:30" ht="15" customHeight="1" x14ac:dyDescent="0.2">
      <c r="B90" s="62" t="s">
        <v>44</v>
      </c>
      <c r="C90" s="63">
        <v>30.363264261959579</v>
      </c>
      <c r="D90" s="63">
        <v>33.104526131532886</v>
      </c>
      <c r="E90" s="63">
        <v>35.716381418092908</v>
      </c>
      <c r="F90" s="63">
        <v>34.772673173054031</v>
      </c>
      <c r="G90" s="63">
        <v>35.255090100631875</v>
      </c>
      <c r="H90" s="63">
        <v>34.774930747922433</v>
      </c>
      <c r="I90" s="63">
        <v>21.921224940982331</v>
      </c>
      <c r="J90" s="63">
        <v>36.781093962778037</v>
      </c>
      <c r="K90" s="63">
        <v>21.553051848464701</v>
      </c>
      <c r="L90" s="63">
        <v>37.101425072366951</v>
      </c>
      <c r="M90" s="63">
        <v>22.642783428058323</v>
      </c>
      <c r="N90" s="63">
        <v>37</v>
      </c>
      <c r="O90" s="63">
        <v>26.356295878035009</v>
      </c>
    </row>
    <row r="91" spans="2:30" ht="15" customHeight="1" x14ac:dyDescent="0.2">
      <c r="B91" s="62" t="s">
        <v>49</v>
      </c>
      <c r="C91" s="63">
        <v>60.726528523919157</v>
      </c>
      <c r="D91" s="63">
        <v>63.925981495373847</v>
      </c>
      <c r="E91" s="63">
        <v>62.503667481662582</v>
      </c>
      <c r="F91" s="63">
        <v>61.938824089502496</v>
      </c>
      <c r="G91" s="63">
        <v>62.497659723847413</v>
      </c>
      <c r="H91" s="63">
        <v>62.700253924284389</v>
      </c>
      <c r="I91" s="63">
        <v>59.774570390186305</v>
      </c>
      <c r="J91" s="63">
        <v>62.683272809804826</v>
      </c>
      <c r="K91" s="63">
        <v>58.77063979352863</v>
      </c>
      <c r="L91" s="63">
        <v>62.005121353818737</v>
      </c>
      <c r="M91" s="63">
        <v>60.963937790121435</v>
      </c>
      <c r="N91" s="63">
        <v>62</v>
      </c>
      <c r="O91" s="63">
        <v>60.991527977765131</v>
      </c>
    </row>
    <row r="92" spans="2:30" ht="15" customHeight="1" x14ac:dyDescent="0.2">
      <c r="B92" s="62" t="s">
        <v>15</v>
      </c>
      <c r="C92" s="63">
        <v>60.726528523919157</v>
      </c>
      <c r="D92" s="63">
        <v>63.925981495373847</v>
      </c>
      <c r="E92" s="63">
        <v>62.503667481662582</v>
      </c>
      <c r="F92" s="63">
        <v>61.938824089502496</v>
      </c>
      <c r="G92" s="63">
        <v>62.497659723847413</v>
      </c>
      <c r="H92" s="63">
        <v>62.700253924284389</v>
      </c>
      <c r="I92" s="9"/>
      <c r="J92" s="63">
        <v>62.683272809804826</v>
      </c>
      <c r="K92" s="9"/>
      <c r="L92" s="63">
        <v>62.005121353818737</v>
      </c>
      <c r="M92" s="9"/>
      <c r="N92" s="63">
        <v>62</v>
      </c>
      <c r="O92" s="9"/>
    </row>
    <row r="93" spans="2:30" ht="15" customHeight="1" x14ac:dyDescent="0.2">
      <c r="B93" s="59" t="s">
        <v>78</v>
      </c>
      <c r="C93" s="36"/>
      <c r="D93" s="36"/>
      <c r="E93" s="36"/>
      <c r="F93" s="37"/>
      <c r="G93" s="37"/>
      <c r="H93" s="37"/>
    </row>
    <row r="94" spans="2:30" ht="15" customHeight="1" x14ac:dyDescent="0.2">
      <c r="B94" s="36"/>
      <c r="C94" s="36"/>
      <c r="D94" s="36"/>
      <c r="E94" s="36"/>
      <c r="F94" s="37"/>
      <c r="G94" s="37"/>
      <c r="H94" s="37"/>
    </row>
    <row r="95" spans="2:30" ht="15" customHeight="1" x14ac:dyDescent="0.2">
      <c r="B95" s="104" t="s">
        <v>88</v>
      </c>
      <c r="C95" s="104"/>
      <c r="D95" s="104"/>
      <c r="E95" s="104"/>
      <c r="F95" s="104"/>
      <c r="G95" s="104"/>
      <c r="H95" s="104"/>
      <c r="I95" s="104"/>
      <c r="J95" s="104"/>
      <c r="K95" s="104"/>
      <c r="L95" s="104"/>
      <c r="M95" s="104"/>
    </row>
    <row r="96" spans="2:30" ht="15" customHeight="1" x14ac:dyDescent="0.2">
      <c r="B96" s="120" t="s">
        <v>95</v>
      </c>
      <c r="C96" s="61" t="s">
        <v>8</v>
      </c>
      <c r="D96" s="61" t="s">
        <v>9</v>
      </c>
      <c r="E96" s="61" t="s">
        <v>10</v>
      </c>
      <c r="F96" s="61" t="s">
        <v>59</v>
      </c>
      <c r="G96" s="61" t="s">
        <v>60</v>
      </c>
      <c r="H96" s="118" t="s">
        <v>61</v>
      </c>
      <c r="I96" s="119"/>
      <c r="J96" s="118" t="s">
        <v>62</v>
      </c>
      <c r="K96" s="119"/>
      <c r="L96" s="118" t="s">
        <v>63</v>
      </c>
      <c r="M96" s="119"/>
      <c r="N96" s="118" t="s">
        <v>97</v>
      </c>
      <c r="O96" s="119"/>
    </row>
    <row r="97" spans="2:15" ht="35.1" customHeight="1" x14ac:dyDescent="0.2">
      <c r="B97" s="120"/>
      <c r="C97" s="61" t="s">
        <v>16</v>
      </c>
      <c r="D97" s="61" t="s">
        <v>16</v>
      </c>
      <c r="E97" s="61" t="s">
        <v>16</v>
      </c>
      <c r="F97" s="61" t="s">
        <v>16</v>
      </c>
      <c r="G97" s="61" t="s">
        <v>16</v>
      </c>
      <c r="H97" s="61" t="s">
        <v>16</v>
      </c>
      <c r="I97" s="61" t="s">
        <v>13</v>
      </c>
      <c r="J97" s="61" t="s">
        <v>16</v>
      </c>
      <c r="K97" s="61" t="s">
        <v>13</v>
      </c>
      <c r="L97" s="61" t="s">
        <v>16</v>
      </c>
      <c r="M97" s="61" t="s">
        <v>13</v>
      </c>
      <c r="N97" s="61" t="s">
        <v>16</v>
      </c>
      <c r="O97" s="61" t="s">
        <v>13</v>
      </c>
    </row>
    <row r="98" spans="2:15" ht="15" customHeight="1" x14ac:dyDescent="0.2">
      <c r="B98" s="62" t="s">
        <v>38</v>
      </c>
      <c r="C98" s="63">
        <v>52.551803530314658</v>
      </c>
      <c r="D98" s="63">
        <v>55.935233808452118</v>
      </c>
      <c r="E98" s="63">
        <v>55.806845965770165</v>
      </c>
      <c r="F98" s="63">
        <v>56.505593906212802</v>
      </c>
      <c r="G98" s="63">
        <v>64.100163819330675</v>
      </c>
      <c r="H98" s="63">
        <v>65.334718374884574</v>
      </c>
      <c r="I98" s="63">
        <v>60.887224044949114</v>
      </c>
      <c r="J98" s="63">
        <v>66.309577848388571</v>
      </c>
      <c r="K98" s="63">
        <v>59.864606119545989</v>
      </c>
      <c r="L98" s="63">
        <v>66.071030950790458</v>
      </c>
      <c r="M98" s="63">
        <v>60.087866465253697</v>
      </c>
      <c r="N98" s="63">
        <v>65</v>
      </c>
      <c r="O98" s="63">
        <v>59.509576560720575</v>
      </c>
    </row>
    <row r="99" spans="2:15" ht="15" customHeight="1" x14ac:dyDescent="0.2">
      <c r="B99" s="62" t="s">
        <v>39</v>
      </c>
      <c r="C99" s="63">
        <v>72.404707086211303</v>
      </c>
      <c r="D99" s="63">
        <v>76.482870717679418</v>
      </c>
      <c r="E99" s="63">
        <v>78.129584352078226</v>
      </c>
      <c r="F99" s="63">
        <v>79.325160676029512</v>
      </c>
      <c r="G99" s="63">
        <v>77.98853264685232</v>
      </c>
      <c r="H99" s="63">
        <v>77.980147737765463</v>
      </c>
      <c r="I99" s="63">
        <v>71.224551567062235</v>
      </c>
      <c r="J99" s="63">
        <v>79.778710848842508</v>
      </c>
      <c r="K99" s="63">
        <v>70.028315340107511</v>
      </c>
      <c r="L99" s="63">
        <v>79.285237140948553</v>
      </c>
      <c r="M99" s="63">
        <v>71.458768348712852</v>
      </c>
      <c r="N99" s="63">
        <v>78</v>
      </c>
      <c r="O99" s="63">
        <v>70.303868574456814</v>
      </c>
    </row>
    <row r="100" spans="2:15" ht="15" customHeight="1" x14ac:dyDescent="0.2">
      <c r="B100" s="62" t="s">
        <v>40</v>
      </c>
      <c r="C100" s="63">
        <v>89.921974929649522</v>
      </c>
      <c r="D100" s="63">
        <v>93.605901475368853</v>
      </c>
      <c r="E100" s="63">
        <v>94.871638141809285</v>
      </c>
      <c r="F100" s="63">
        <v>96.71149726255652</v>
      </c>
      <c r="G100" s="63">
        <v>95.081909665340504</v>
      </c>
      <c r="H100" s="63">
        <v>94.840720221606645</v>
      </c>
      <c r="I100" s="63">
        <v>86.139053806431136</v>
      </c>
      <c r="J100" s="63">
        <v>95.838061733999112</v>
      </c>
      <c r="K100" s="63">
        <v>84.692324350762547</v>
      </c>
      <c r="L100" s="63">
        <v>94.532398129592508</v>
      </c>
      <c r="M100" s="63">
        <v>84.878196837711201</v>
      </c>
      <c r="N100" s="63">
        <v>93</v>
      </c>
      <c r="O100" s="63">
        <v>84.534800533527346</v>
      </c>
    </row>
    <row r="101" spans="2:15" ht="15" customHeight="1" x14ac:dyDescent="0.2">
      <c r="B101" s="62" t="s">
        <v>41</v>
      </c>
      <c r="C101" s="63">
        <v>107.43924277308774</v>
      </c>
      <c r="D101" s="63">
        <v>110.72893223305827</v>
      </c>
      <c r="E101" s="63">
        <v>111.61369193154033</v>
      </c>
      <c r="F101" s="63">
        <v>114.09783384908354</v>
      </c>
      <c r="G101" s="63">
        <v>112.17528668382869</v>
      </c>
      <c r="H101" s="63">
        <v>110.64750692520775</v>
      </c>
      <c r="I101" s="63">
        <v>101.04035412954843</v>
      </c>
      <c r="J101" s="63">
        <v>111.89741261915572</v>
      </c>
      <c r="K101" s="63">
        <v>99.343353175034935</v>
      </c>
      <c r="L101" s="63">
        <v>110.79603651747938</v>
      </c>
      <c r="M101" s="63">
        <v>93.900376554091125</v>
      </c>
      <c r="N101" s="63">
        <v>109</v>
      </c>
      <c r="O101" s="63">
        <v>99.258089147656776</v>
      </c>
    </row>
    <row r="102" spans="2:15" ht="15" customHeight="1" x14ac:dyDescent="0.2">
      <c r="B102" s="62" t="s">
        <v>42</v>
      </c>
      <c r="C102" s="63">
        <v>124.95651061652596</v>
      </c>
      <c r="D102" s="63">
        <v>127.85196299074769</v>
      </c>
      <c r="E102" s="63">
        <v>128.35574572127138</v>
      </c>
      <c r="F102" s="63">
        <v>130.39752439895261</v>
      </c>
      <c r="G102" s="63">
        <v>128.20032763866135</v>
      </c>
      <c r="H102" s="63">
        <v>127.50807940904893</v>
      </c>
      <c r="I102" s="63">
        <v>106.20193115195899</v>
      </c>
      <c r="J102" s="63">
        <v>128.47480708125286</v>
      </c>
      <c r="K102" s="63">
        <v>104.41824007042362</v>
      </c>
      <c r="L102" s="63">
        <v>127.05967490536626</v>
      </c>
      <c r="M102" s="63">
        <v>104.68136890765015</v>
      </c>
      <c r="N102" s="63">
        <v>125</v>
      </c>
      <c r="O102" s="63">
        <v>104.75669132481507</v>
      </c>
    </row>
    <row r="103" spans="2:15" ht="15" customHeight="1" x14ac:dyDescent="0.2">
      <c r="B103" s="62" t="s">
        <v>43</v>
      </c>
      <c r="C103" s="63">
        <v>142.47377845996419</v>
      </c>
      <c r="D103" s="63">
        <v>144.97499374843713</v>
      </c>
      <c r="E103" s="63">
        <v>145.09779951100242</v>
      </c>
      <c r="F103" s="63">
        <v>146.69721494882168</v>
      </c>
      <c r="G103" s="63">
        <v>144.22536859349404</v>
      </c>
      <c r="H103" s="63">
        <v>144.36865189289011</v>
      </c>
      <c r="I103" s="63">
        <v>111.12288441767474</v>
      </c>
      <c r="J103" s="63">
        <v>145.05220154335001</v>
      </c>
      <c r="K103" s="63">
        <v>109.25654455228486</v>
      </c>
      <c r="L103" s="63">
        <v>143.32331329325314</v>
      </c>
      <c r="M103" s="63">
        <v>110.15714878538989</v>
      </c>
      <c r="N103" s="63">
        <v>141</v>
      </c>
      <c r="O103" s="63">
        <v>111.03644158628082</v>
      </c>
    </row>
    <row r="104" spans="2:15" ht="15" customHeight="1" x14ac:dyDescent="0.2">
      <c r="B104" s="59" t="s">
        <v>75</v>
      </c>
    </row>
    <row r="105" spans="2:15" ht="15" customHeight="1" x14ac:dyDescent="0.2"/>
  </sheetData>
  <mergeCells count="89">
    <mergeCell ref="AE18:AJ18"/>
    <mergeCell ref="AE19:AG19"/>
    <mergeCell ref="AH19:AJ19"/>
    <mergeCell ref="Y5:AB5"/>
    <mergeCell ref="Y6:Z6"/>
    <mergeCell ref="AA6:AB6"/>
    <mergeCell ref="Y19:AA19"/>
    <mergeCell ref="AB19:AD19"/>
    <mergeCell ref="Y18:AD18"/>
    <mergeCell ref="U6:V6"/>
    <mergeCell ref="S18:X18"/>
    <mergeCell ref="M18:R18"/>
    <mergeCell ref="H96:I96"/>
    <mergeCell ref="J96:K96"/>
    <mergeCell ref="L96:M96"/>
    <mergeCell ref="J84:K84"/>
    <mergeCell ref="L84:M84"/>
    <mergeCell ref="H84:I84"/>
    <mergeCell ref="I19:J19"/>
    <mergeCell ref="K19:L19"/>
    <mergeCell ref="S43:X43"/>
    <mergeCell ref="P19:R19"/>
    <mergeCell ref="M19:O19"/>
    <mergeCell ref="J31:K31"/>
    <mergeCell ref="V19:X19"/>
    <mergeCell ref="U5:X5"/>
    <mergeCell ref="H31:I31"/>
    <mergeCell ref="C43:D43"/>
    <mergeCell ref="E43:F43"/>
    <mergeCell ref="G43:H43"/>
    <mergeCell ref="C18:D18"/>
    <mergeCell ref="E18:F18"/>
    <mergeCell ref="K18:L18"/>
    <mergeCell ref="G18:H18"/>
    <mergeCell ref="I18:J18"/>
    <mergeCell ref="C19:D19"/>
    <mergeCell ref="E19:F19"/>
    <mergeCell ref="G19:H19"/>
    <mergeCell ref="W6:X6"/>
    <mergeCell ref="M6:N6"/>
    <mergeCell ref="S19:U19"/>
    <mergeCell ref="L31:M31"/>
    <mergeCell ref="K72:L72"/>
    <mergeCell ref="I72:J72"/>
    <mergeCell ref="E44:F44"/>
    <mergeCell ref="C44:D44"/>
    <mergeCell ref="I43:J43"/>
    <mergeCell ref="K43:L43"/>
    <mergeCell ref="I44:J44"/>
    <mergeCell ref="K44:L44"/>
    <mergeCell ref="M43:R43"/>
    <mergeCell ref="M44:O44"/>
    <mergeCell ref="P44:R44"/>
    <mergeCell ref="M72:N72"/>
    <mergeCell ref="N31:O31"/>
    <mergeCell ref="G44:H44"/>
    <mergeCell ref="Q5:T5"/>
    <mergeCell ref="K5:L5"/>
    <mergeCell ref="B5:B7"/>
    <mergeCell ref="C5:D5"/>
    <mergeCell ref="E5:F5"/>
    <mergeCell ref="G5:H5"/>
    <mergeCell ref="I5:J5"/>
    <mergeCell ref="M5:P5"/>
    <mergeCell ref="C6:D6"/>
    <mergeCell ref="E6:F6"/>
    <mergeCell ref="G6:H6"/>
    <mergeCell ref="I6:J6"/>
    <mergeCell ref="K6:L6"/>
    <mergeCell ref="O6:P6"/>
    <mergeCell ref="Q6:R6"/>
    <mergeCell ref="S6:T6"/>
    <mergeCell ref="B96:B97"/>
    <mergeCell ref="B56:B57"/>
    <mergeCell ref="B72:B73"/>
    <mergeCell ref="B43:B45"/>
    <mergeCell ref="B18:B20"/>
    <mergeCell ref="B84:B85"/>
    <mergeCell ref="B31:B33"/>
    <mergeCell ref="AE43:AJ43"/>
    <mergeCell ref="AE44:AG44"/>
    <mergeCell ref="AH44:AJ44"/>
    <mergeCell ref="N84:O84"/>
    <mergeCell ref="N96:O96"/>
    <mergeCell ref="Y43:AD43"/>
    <mergeCell ref="S44:U44"/>
    <mergeCell ref="V44:X44"/>
    <mergeCell ref="Y44:AA44"/>
    <mergeCell ref="AB44:AD44"/>
  </mergeCells>
  <pageMargins left="0.7" right="0.7" top="0.75" bottom="0.75" header="0.3" footer="0.3"/>
  <pageSetup paperSize="8" scale="78" fitToWidth="2"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4"/>
  <sheetViews>
    <sheetView showGridLines="0" zoomScale="84" zoomScaleNormal="84" workbookViewId="0">
      <selection activeCell="B2" sqref="B2"/>
    </sheetView>
  </sheetViews>
  <sheetFormatPr defaultColWidth="8.7109375" defaultRowHeight="12.75" x14ac:dyDescent="0.2"/>
  <cols>
    <col min="1" max="1" width="8.7109375" style="17"/>
    <col min="2" max="2" width="21.5703125" style="17" customWidth="1"/>
    <col min="3" max="15" width="18.5703125" style="17" customWidth="1"/>
    <col min="16" max="16384" width="8.7109375" style="17"/>
  </cols>
  <sheetData>
    <row r="1" spans="1:18" x14ac:dyDescent="0.2">
      <c r="A1" s="18"/>
      <c r="B1" s="18"/>
      <c r="C1" s="18"/>
      <c r="D1" s="18"/>
      <c r="E1" s="18"/>
      <c r="F1" s="18"/>
      <c r="G1" s="18"/>
      <c r="H1" s="18"/>
      <c r="I1" s="18"/>
      <c r="J1" s="18"/>
      <c r="K1" s="18"/>
      <c r="L1" s="18"/>
    </row>
    <row r="2" spans="1:18" ht="33.75" customHeight="1" x14ac:dyDescent="0.2">
      <c r="A2" s="18"/>
      <c r="B2" s="76" t="s">
        <v>99</v>
      </c>
      <c r="C2" s="77"/>
      <c r="D2" s="77"/>
      <c r="E2" s="77"/>
      <c r="F2" s="77"/>
      <c r="G2" s="77"/>
      <c r="H2" s="77"/>
      <c r="I2" s="77"/>
      <c r="J2" s="77"/>
      <c r="K2" s="77"/>
      <c r="L2" s="77"/>
    </row>
    <row r="3" spans="1:18" ht="33.75" customHeight="1" x14ac:dyDescent="0.2">
      <c r="B3" s="145" t="s">
        <v>17</v>
      </c>
      <c r="C3" s="146"/>
      <c r="D3" s="146"/>
      <c r="E3" s="146"/>
      <c r="F3" s="146"/>
      <c r="G3" s="146"/>
      <c r="H3" s="146"/>
      <c r="I3" s="146"/>
      <c r="J3" s="146"/>
      <c r="K3" s="147"/>
    </row>
    <row r="4" spans="1:18" ht="30" customHeight="1" x14ac:dyDescent="0.2">
      <c r="B4" s="161"/>
      <c r="C4" s="159" t="s">
        <v>19</v>
      </c>
      <c r="D4" s="160"/>
      <c r="E4" s="159" t="s">
        <v>20</v>
      </c>
      <c r="F4" s="160"/>
      <c r="G4" s="159" t="s">
        <v>21</v>
      </c>
      <c r="H4" s="160"/>
      <c r="I4" s="159" t="s">
        <v>58</v>
      </c>
      <c r="J4" s="160"/>
      <c r="K4" s="13" t="s">
        <v>22</v>
      </c>
    </row>
    <row r="5" spans="1:18" ht="39" customHeight="1" x14ac:dyDescent="0.2">
      <c r="B5" s="161"/>
      <c r="C5" s="64" t="s">
        <v>23</v>
      </c>
      <c r="D5" s="65" t="s">
        <v>24</v>
      </c>
      <c r="E5" s="64" t="s">
        <v>23</v>
      </c>
      <c r="F5" s="65" t="s">
        <v>24</v>
      </c>
      <c r="G5" s="64" t="s">
        <v>23</v>
      </c>
      <c r="H5" s="65" t="s">
        <v>24</v>
      </c>
      <c r="I5" s="64" t="s">
        <v>23</v>
      </c>
      <c r="J5" s="65" t="s">
        <v>24</v>
      </c>
      <c r="K5" s="13" t="s">
        <v>23</v>
      </c>
    </row>
    <row r="6" spans="1:18" ht="15" customHeight="1" x14ac:dyDescent="0.2">
      <c r="B6" s="81" t="s">
        <v>1</v>
      </c>
      <c r="C6" s="66">
        <v>1740</v>
      </c>
      <c r="D6" s="67">
        <v>662429</v>
      </c>
      <c r="E6" s="66">
        <v>1133</v>
      </c>
      <c r="F6" s="67">
        <v>838644</v>
      </c>
      <c r="G6" s="66">
        <v>4410</v>
      </c>
      <c r="H6" s="67">
        <v>533451</v>
      </c>
      <c r="I6" s="70"/>
      <c r="J6" s="71"/>
      <c r="K6" s="1">
        <v>2484</v>
      </c>
    </row>
    <row r="7" spans="1:18" x14ac:dyDescent="0.2">
      <c r="B7" s="81" t="s">
        <v>2</v>
      </c>
      <c r="C7" s="66">
        <v>1740</v>
      </c>
      <c r="D7" s="67">
        <v>662953</v>
      </c>
      <c r="E7" s="66">
        <v>1690</v>
      </c>
      <c r="F7" s="67">
        <v>757595</v>
      </c>
      <c r="G7" s="66">
        <v>6948</v>
      </c>
      <c r="H7" s="67">
        <v>533150</v>
      </c>
      <c r="I7" s="70"/>
      <c r="J7" s="71"/>
      <c r="K7" s="1">
        <v>2484</v>
      </c>
    </row>
    <row r="8" spans="1:18" x14ac:dyDescent="0.2">
      <c r="B8" s="81" t="s">
        <v>3</v>
      </c>
      <c r="C8" s="66">
        <v>2202</v>
      </c>
      <c r="D8" s="67">
        <v>751197</v>
      </c>
      <c r="E8" s="66">
        <v>1119</v>
      </c>
      <c r="F8" s="67">
        <v>1381128</v>
      </c>
      <c r="G8" s="66">
        <v>7616</v>
      </c>
      <c r="H8" s="67">
        <v>651592</v>
      </c>
      <c r="I8" s="70"/>
      <c r="J8" s="71"/>
      <c r="K8" s="1">
        <v>3038</v>
      </c>
    </row>
    <row r="9" spans="1:18" x14ac:dyDescent="0.2">
      <c r="B9" s="81" t="s">
        <v>4</v>
      </c>
      <c r="C9" s="66">
        <v>2202</v>
      </c>
      <c r="D9" s="67">
        <v>750904</v>
      </c>
      <c r="E9" s="66">
        <v>1119</v>
      </c>
      <c r="F9" s="67">
        <v>1327364</v>
      </c>
      <c r="G9" s="66">
        <v>7616</v>
      </c>
      <c r="H9" s="67">
        <v>725367</v>
      </c>
      <c r="I9" s="70"/>
      <c r="J9" s="71"/>
      <c r="K9" s="1">
        <v>3038</v>
      </c>
    </row>
    <row r="10" spans="1:18" x14ac:dyDescent="0.2">
      <c r="B10" s="81" t="s">
        <v>5</v>
      </c>
      <c r="C10" s="66">
        <v>2137</v>
      </c>
      <c r="D10" s="67">
        <v>735169</v>
      </c>
      <c r="E10" s="66">
        <v>1074</v>
      </c>
      <c r="F10" s="67">
        <v>1162440</v>
      </c>
      <c r="G10" s="66">
        <v>7428</v>
      </c>
      <c r="H10" s="67">
        <v>657389</v>
      </c>
      <c r="I10" s="70"/>
      <c r="J10" s="71"/>
      <c r="K10" s="1">
        <v>3038</v>
      </c>
    </row>
    <row r="11" spans="1:18" x14ac:dyDescent="0.2">
      <c r="B11" s="82" t="s">
        <v>36</v>
      </c>
      <c r="C11" s="68">
        <v>2123</v>
      </c>
      <c r="D11" s="69">
        <v>761995</v>
      </c>
      <c r="E11" s="68">
        <v>1366</v>
      </c>
      <c r="F11" s="69">
        <v>1105461</v>
      </c>
      <c r="G11" s="68">
        <v>6971</v>
      </c>
      <c r="H11" s="69">
        <v>613159</v>
      </c>
      <c r="I11" s="68">
        <v>2200</v>
      </c>
      <c r="J11" s="69">
        <v>26000</v>
      </c>
      <c r="K11" s="4">
        <v>3165</v>
      </c>
    </row>
    <row r="12" spans="1:18" x14ac:dyDescent="0.2">
      <c r="B12" s="82" t="s">
        <v>37</v>
      </c>
      <c r="C12" s="68">
        <v>2123</v>
      </c>
      <c r="D12" s="69">
        <v>734013</v>
      </c>
      <c r="E12" s="68">
        <v>1013</v>
      </c>
      <c r="F12" s="69">
        <v>1054870</v>
      </c>
      <c r="G12" s="68">
        <v>7491</v>
      </c>
      <c r="H12" s="69">
        <v>605164</v>
      </c>
      <c r="I12" s="68">
        <v>2500</v>
      </c>
      <c r="J12" s="69">
        <v>44410</v>
      </c>
      <c r="K12" s="4">
        <v>3576</v>
      </c>
    </row>
    <row r="13" spans="1:18" x14ac:dyDescent="0.2">
      <c r="B13" s="81" t="s">
        <v>56</v>
      </c>
      <c r="C13" s="66">
        <v>2141</v>
      </c>
      <c r="D13" s="67">
        <v>877074</v>
      </c>
      <c r="E13" s="66">
        <v>1049</v>
      </c>
      <c r="F13" s="67">
        <v>990751</v>
      </c>
      <c r="G13" s="66">
        <v>7670</v>
      </c>
      <c r="H13" s="67">
        <v>610553</v>
      </c>
      <c r="I13" s="66">
        <v>2500</v>
      </c>
      <c r="J13" s="67">
        <v>81048</v>
      </c>
      <c r="K13" s="1">
        <v>3701</v>
      </c>
      <c r="M13" s="18"/>
      <c r="N13" s="18"/>
    </row>
    <row r="14" spans="1:18" x14ac:dyDescent="0.2">
      <c r="B14" s="81" t="s">
        <v>96</v>
      </c>
      <c r="C14" s="66">
        <v>2141</v>
      </c>
      <c r="D14" s="67">
        <v>1027801</v>
      </c>
      <c r="E14" s="66">
        <v>973</v>
      </c>
      <c r="F14" s="67">
        <v>947332</v>
      </c>
      <c r="G14" s="66">
        <v>7539</v>
      </c>
      <c r="H14" s="67">
        <v>654038</v>
      </c>
      <c r="I14" s="66">
        <v>2500</v>
      </c>
      <c r="J14" s="67">
        <v>102301</v>
      </c>
      <c r="K14" s="1">
        <v>3802</v>
      </c>
      <c r="M14" s="18"/>
      <c r="N14" s="18"/>
    </row>
    <row r="15" spans="1:18" x14ac:dyDescent="0.2">
      <c r="B15" s="15"/>
      <c r="C15" s="15"/>
      <c r="D15" s="15"/>
      <c r="E15" s="15"/>
      <c r="F15" s="15"/>
      <c r="G15" s="15"/>
      <c r="H15" s="15"/>
      <c r="I15" s="15"/>
      <c r="J15" s="15"/>
      <c r="K15" s="15"/>
      <c r="L15" s="15"/>
      <c r="Q15" s="18"/>
      <c r="R15" s="18"/>
    </row>
    <row r="16" spans="1:18" ht="33.75" customHeight="1" x14ac:dyDescent="0.2">
      <c r="B16" s="148" t="s">
        <v>25</v>
      </c>
      <c r="C16" s="149"/>
      <c r="D16" s="149"/>
      <c r="E16" s="149"/>
      <c r="F16" s="149"/>
      <c r="G16" s="150"/>
      <c r="O16" s="18"/>
      <c r="P16" s="18"/>
    </row>
    <row r="17" spans="2:11" ht="15.75" customHeight="1" x14ac:dyDescent="0.2">
      <c r="B17" s="162" t="s">
        <v>18</v>
      </c>
      <c r="C17" s="157" t="s">
        <v>82</v>
      </c>
      <c r="D17" s="158"/>
      <c r="E17" s="157" t="s">
        <v>83</v>
      </c>
      <c r="F17" s="158"/>
      <c r="G17" s="12" t="s">
        <v>22</v>
      </c>
    </row>
    <row r="18" spans="2:11" ht="39" customHeight="1" x14ac:dyDescent="0.2">
      <c r="B18" s="162"/>
      <c r="C18" s="79" t="s">
        <v>23</v>
      </c>
      <c r="D18" s="80" t="s">
        <v>24</v>
      </c>
      <c r="E18" s="79" t="s">
        <v>23</v>
      </c>
      <c r="F18" s="80" t="s">
        <v>24</v>
      </c>
      <c r="G18" s="12" t="s">
        <v>23</v>
      </c>
    </row>
    <row r="19" spans="2:11" ht="15" customHeight="1" x14ac:dyDescent="0.2">
      <c r="B19" s="83" t="s">
        <v>1</v>
      </c>
      <c r="C19" s="72">
        <v>7529</v>
      </c>
      <c r="D19" s="73">
        <v>2722972</v>
      </c>
      <c r="E19" s="72">
        <v>12500</v>
      </c>
      <c r="F19" s="73">
        <v>540297</v>
      </c>
      <c r="G19" s="19">
        <v>2383</v>
      </c>
    </row>
    <row r="20" spans="2:11" x14ac:dyDescent="0.2">
      <c r="B20" s="84" t="s">
        <v>2</v>
      </c>
      <c r="C20" s="72">
        <v>7441</v>
      </c>
      <c r="D20" s="73">
        <v>2804431</v>
      </c>
      <c r="E20" s="72">
        <v>12100</v>
      </c>
      <c r="F20" s="73">
        <v>529745</v>
      </c>
      <c r="G20" s="19">
        <v>2383</v>
      </c>
    </row>
    <row r="21" spans="2:11" x14ac:dyDescent="0.2">
      <c r="B21" s="84" t="s">
        <v>3</v>
      </c>
      <c r="C21" s="72">
        <v>7441</v>
      </c>
      <c r="D21" s="73">
        <v>2700869</v>
      </c>
      <c r="E21" s="72">
        <f>12250</f>
        <v>12250</v>
      </c>
      <c r="F21" s="73">
        <v>578586</v>
      </c>
      <c r="G21" s="19">
        <v>2627</v>
      </c>
    </row>
    <row r="22" spans="2:11" x14ac:dyDescent="0.2">
      <c r="B22" s="84" t="s">
        <v>4</v>
      </c>
      <c r="C22" s="72">
        <v>7279</v>
      </c>
      <c r="D22" s="73">
        <v>2593562</v>
      </c>
      <c r="E22" s="72">
        <v>14500</v>
      </c>
      <c r="F22" s="73">
        <v>586115</v>
      </c>
      <c r="G22" s="19">
        <v>2627</v>
      </c>
    </row>
    <row r="23" spans="2:11" x14ac:dyDescent="0.2">
      <c r="B23" s="84" t="s">
        <v>5</v>
      </c>
      <c r="C23" s="72">
        <v>6824</v>
      </c>
      <c r="D23" s="73">
        <v>2542955</v>
      </c>
      <c r="E23" s="72">
        <v>13830</v>
      </c>
      <c r="F23" s="73">
        <v>618232</v>
      </c>
      <c r="G23" s="19">
        <v>2569</v>
      </c>
      <c r="H23" s="18"/>
      <c r="I23" s="18"/>
      <c r="J23" s="18"/>
    </row>
    <row r="24" spans="2:11" x14ac:dyDescent="0.2">
      <c r="B24" s="85" t="s">
        <v>36</v>
      </c>
      <c r="C24" s="74">
        <v>9501</v>
      </c>
      <c r="D24" s="75">
        <v>2503705</v>
      </c>
      <c r="E24" s="74">
        <v>13830</v>
      </c>
      <c r="F24" s="75">
        <v>677953</v>
      </c>
      <c r="G24" s="20">
        <v>2569</v>
      </c>
      <c r="H24" s="18"/>
      <c r="I24" s="18"/>
      <c r="J24" s="18"/>
    </row>
    <row r="25" spans="2:11" x14ac:dyDescent="0.2">
      <c r="B25" s="85" t="s">
        <v>37</v>
      </c>
      <c r="C25" s="74">
        <v>10201</v>
      </c>
      <c r="D25" s="75">
        <v>2537000</v>
      </c>
      <c r="E25" s="74">
        <v>13402</v>
      </c>
      <c r="F25" s="75">
        <v>648849</v>
      </c>
      <c r="G25" s="20">
        <v>2840</v>
      </c>
      <c r="H25" s="18"/>
      <c r="I25" s="18"/>
      <c r="J25" s="18"/>
    </row>
    <row r="26" spans="2:11" x14ac:dyDescent="0.2">
      <c r="B26" s="84" t="s">
        <v>56</v>
      </c>
      <c r="C26" s="72">
        <v>9935</v>
      </c>
      <c r="D26" s="73">
        <v>2485671</v>
      </c>
      <c r="E26" s="72">
        <v>13790</v>
      </c>
      <c r="F26" s="73">
        <v>688516</v>
      </c>
      <c r="G26" s="19">
        <v>2840</v>
      </c>
      <c r="H26" s="18"/>
      <c r="I26" s="18"/>
      <c r="J26" s="18"/>
    </row>
    <row r="27" spans="2:11" x14ac:dyDescent="0.2">
      <c r="B27" s="84" t="s">
        <v>96</v>
      </c>
      <c r="C27" s="72">
        <v>9866</v>
      </c>
      <c r="D27" s="73">
        <v>2506720</v>
      </c>
      <c r="E27" s="72">
        <v>13948</v>
      </c>
      <c r="F27" s="73">
        <v>676933</v>
      </c>
      <c r="G27" s="19">
        <v>2840</v>
      </c>
      <c r="H27" s="18"/>
      <c r="I27" s="18"/>
      <c r="J27" s="18"/>
    </row>
    <row r="28" spans="2:11" x14ac:dyDescent="0.2">
      <c r="B28" s="2"/>
      <c r="C28" s="21"/>
      <c r="D28" s="21"/>
      <c r="E28" s="21"/>
      <c r="F28" s="21"/>
      <c r="G28" s="21"/>
      <c r="H28" s="21"/>
      <c r="I28" s="21"/>
    </row>
    <row r="29" spans="2:11" ht="33.75" customHeight="1" x14ac:dyDescent="0.2">
      <c r="B29" s="151" t="s">
        <v>27</v>
      </c>
      <c r="C29" s="152"/>
      <c r="D29" s="152"/>
      <c r="E29" s="152"/>
      <c r="F29" s="152"/>
      <c r="G29" s="152"/>
      <c r="H29" s="152"/>
      <c r="I29" s="152"/>
      <c r="J29" s="152"/>
      <c r="K29" s="153"/>
    </row>
    <row r="30" spans="2:11" ht="15.75" customHeight="1" x14ac:dyDescent="0.2">
      <c r="B30" s="139"/>
      <c r="C30" s="141" t="s">
        <v>28</v>
      </c>
      <c r="D30" s="142"/>
      <c r="E30" s="141" t="s">
        <v>29</v>
      </c>
      <c r="F30" s="142"/>
      <c r="G30" s="141" t="s">
        <v>21</v>
      </c>
      <c r="H30" s="142"/>
      <c r="I30" s="141" t="s">
        <v>30</v>
      </c>
      <c r="J30" s="142"/>
      <c r="K30" s="11" t="s">
        <v>22</v>
      </c>
    </row>
    <row r="31" spans="2:11" ht="39" customHeight="1" x14ac:dyDescent="0.2">
      <c r="B31" s="139"/>
      <c r="C31" s="11" t="s">
        <v>23</v>
      </c>
      <c r="D31" s="11" t="s">
        <v>24</v>
      </c>
      <c r="E31" s="11" t="s">
        <v>23</v>
      </c>
      <c r="F31" s="11" t="s">
        <v>24</v>
      </c>
      <c r="G31" s="11" t="s">
        <v>23</v>
      </c>
      <c r="H31" s="11" t="s">
        <v>24</v>
      </c>
      <c r="I31" s="11" t="s">
        <v>23</v>
      </c>
      <c r="J31" s="11" t="s">
        <v>24</v>
      </c>
      <c r="K31" s="11" t="s">
        <v>23</v>
      </c>
    </row>
    <row r="32" spans="2:11" ht="15" customHeight="1" x14ac:dyDescent="0.2">
      <c r="B32" s="86" t="s">
        <v>1</v>
      </c>
      <c r="C32" s="22">
        <v>1719</v>
      </c>
      <c r="D32" s="22">
        <v>1054114</v>
      </c>
      <c r="E32" s="22">
        <v>663</v>
      </c>
      <c r="F32" s="22">
        <v>732594</v>
      </c>
      <c r="G32" s="22">
        <v>7082</v>
      </c>
      <c r="H32" s="22">
        <v>229819</v>
      </c>
      <c r="I32" s="22">
        <v>3792</v>
      </c>
      <c r="J32" s="22">
        <v>66009</v>
      </c>
      <c r="K32" s="22">
        <v>1295</v>
      </c>
    </row>
    <row r="33" spans="2:18" x14ac:dyDescent="0.2">
      <c r="B33" s="87" t="s">
        <v>2</v>
      </c>
      <c r="C33" s="22">
        <v>1769</v>
      </c>
      <c r="D33" s="22">
        <v>1053575</v>
      </c>
      <c r="E33" s="22">
        <v>663</v>
      </c>
      <c r="F33" s="22">
        <v>720463</v>
      </c>
      <c r="G33" s="22">
        <v>8485</v>
      </c>
      <c r="H33" s="22">
        <v>343466</v>
      </c>
      <c r="I33" s="22">
        <v>3792</v>
      </c>
      <c r="J33" s="22">
        <v>67338</v>
      </c>
      <c r="K33" s="22">
        <v>917</v>
      </c>
    </row>
    <row r="34" spans="2:18" x14ac:dyDescent="0.2">
      <c r="B34" s="87" t="s">
        <v>3</v>
      </c>
      <c r="C34" s="22">
        <v>1714</v>
      </c>
      <c r="D34" s="22">
        <v>1029870</v>
      </c>
      <c r="E34" s="22">
        <v>961</v>
      </c>
      <c r="F34" s="22">
        <v>747030</v>
      </c>
      <c r="G34" s="22">
        <v>8796</v>
      </c>
      <c r="H34" s="22">
        <v>386909</v>
      </c>
      <c r="I34" s="22">
        <v>4600</v>
      </c>
      <c r="J34" s="22">
        <v>92698</v>
      </c>
      <c r="K34" s="22">
        <v>972</v>
      </c>
    </row>
    <row r="35" spans="2:18" x14ac:dyDescent="0.2">
      <c r="B35" s="87" t="s">
        <v>4</v>
      </c>
      <c r="C35" s="22">
        <v>1714</v>
      </c>
      <c r="D35" s="22">
        <v>902235</v>
      </c>
      <c r="E35" s="22">
        <v>1145</v>
      </c>
      <c r="F35" s="22">
        <v>846693</v>
      </c>
      <c r="G35" s="22">
        <v>8796</v>
      </c>
      <c r="H35" s="22">
        <v>362755</v>
      </c>
      <c r="I35" s="22">
        <v>6374</v>
      </c>
      <c r="J35" s="22">
        <v>137540</v>
      </c>
      <c r="K35" s="22">
        <v>972</v>
      </c>
    </row>
    <row r="36" spans="2:18" x14ac:dyDescent="0.2">
      <c r="B36" s="87" t="s">
        <v>5</v>
      </c>
      <c r="C36" s="22">
        <v>1714</v>
      </c>
      <c r="D36" s="22">
        <v>856603</v>
      </c>
      <c r="E36" s="22">
        <v>1357</v>
      </c>
      <c r="F36" s="22">
        <v>873782</v>
      </c>
      <c r="G36" s="22">
        <v>8756</v>
      </c>
      <c r="H36" s="22">
        <v>345037</v>
      </c>
      <c r="I36" s="22">
        <v>9367</v>
      </c>
      <c r="J36" s="22">
        <v>136795</v>
      </c>
      <c r="K36" s="22">
        <v>972</v>
      </c>
    </row>
    <row r="37" spans="2:18" x14ac:dyDescent="0.2">
      <c r="B37" s="88" t="s">
        <v>36</v>
      </c>
      <c r="C37" s="23">
        <v>1714</v>
      </c>
      <c r="D37" s="23">
        <v>700630</v>
      </c>
      <c r="E37" s="23">
        <v>1914</v>
      </c>
      <c r="F37" s="23">
        <v>1132223</v>
      </c>
      <c r="G37" s="23">
        <v>8796</v>
      </c>
      <c r="H37" s="23">
        <v>237333</v>
      </c>
      <c r="I37" s="23">
        <v>9367</v>
      </c>
      <c r="J37" s="23">
        <v>143864</v>
      </c>
      <c r="K37" s="23">
        <v>972</v>
      </c>
      <c r="M37" s="18"/>
      <c r="N37" s="18"/>
    </row>
    <row r="38" spans="2:18" x14ac:dyDescent="0.2">
      <c r="B38" s="88" t="s">
        <v>37</v>
      </c>
      <c r="C38" s="23">
        <v>1666</v>
      </c>
      <c r="D38" s="23">
        <v>537003</v>
      </c>
      <c r="E38" s="23">
        <v>1844</v>
      </c>
      <c r="F38" s="23">
        <v>1172187</v>
      </c>
      <c r="G38" s="23">
        <v>8796</v>
      </c>
      <c r="H38" s="23">
        <v>182264</v>
      </c>
      <c r="I38" s="23">
        <v>9367</v>
      </c>
      <c r="J38" s="23">
        <v>142063</v>
      </c>
      <c r="K38" s="23">
        <v>972</v>
      </c>
      <c r="M38" s="18"/>
      <c r="N38" s="18"/>
    </row>
    <row r="39" spans="2:18" x14ac:dyDescent="0.2">
      <c r="B39" s="87" t="s">
        <v>56</v>
      </c>
      <c r="C39" s="22">
        <v>1602</v>
      </c>
      <c r="D39" s="22">
        <v>493425</v>
      </c>
      <c r="E39" s="22">
        <v>1827</v>
      </c>
      <c r="F39" s="22">
        <v>1054998</v>
      </c>
      <c r="G39" s="22">
        <v>8754</v>
      </c>
      <c r="H39" s="22">
        <v>167701</v>
      </c>
      <c r="I39" s="22">
        <v>9367</v>
      </c>
      <c r="J39" s="22">
        <v>140269</v>
      </c>
      <c r="K39" s="22">
        <v>942</v>
      </c>
      <c r="M39" s="18"/>
      <c r="N39" s="18"/>
    </row>
    <row r="40" spans="2:18" x14ac:dyDescent="0.2">
      <c r="B40" s="87" t="s">
        <v>96</v>
      </c>
      <c r="C40" s="22">
        <v>1602</v>
      </c>
      <c r="D40" s="22">
        <v>483464</v>
      </c>
      <c r="E40" s="22">
        <v>1460</v>
      </c>
      <c r="F40" s="22">
        <v>963586</v>
      </c>
      <c r="G40" s="22">
        <v>8754</v>
      </c>
      <c r="H40" s="22">
        <v>157543</v>
      </c>
      <c r="I40" s="22">
        <v>9323</v>
      </c>
      <c r="J40" s="22">
        <v>135095</v>
      </c>
      <c r="K40" s="22">
        <v>942</v>
      </c>
      <c r="M40" s="18"/>
      <c r="N40" s="18"/>
    </row>
    <row r="41" spans="2:18" x14ac:dyDescent="0.2">
      <c r="Q41" s="18"/>
      <c r="R41" s="18"/>
    </row>
    <row r="42" spans="2:18" ht="33.75" customHeight="1" x14ac:dyDescent="0.2">
      <c r="B42" s="154" t="s">
        <v>31</v>
      </c>
      <c r="C42" s="155"/>
      <c r="D42" s="155"/>
      <c r="E42" s="155"/>
      <c r="F42" s="155"/>
      <c r="G42" s="155"/>
      <c r="H42" s="155"/>
      <c r="I42" s="156"/>
      <c r="N42" s="18"/>
      <c r="O42" s="18"/>
    </row>
    <row r="43" spans="2:18" ht="15.75" customHeight="1" x14ac:dyDescent="0.2">
      <c r="B43" s="140"/>
      <c r="C43" s="143" t="s">
        <v>32</v>
      </c>
      <c r="D43" s="144"/>
      <c r="E43" s="143" t="s">
        <v>20</v>
      </c>
      <c r="F43" s="144"/>
      <c r="G43" s="143" t="s">
        <v>26</v>
      </c>
      <c r="H43" s="144"/>
      <c r="I43" s="14" t="s">
        <v>22</v>
      </c>
    </row>
    <row r="44" spans="2:18" ht="39" customHeight="1" x14ac:dyDescent="0.2">
      <c r="B44" s="140"/>
      <c r="C44" s="14" t="s">
        <v>23</v>
      </c>
      <c r="D44" s="14" t="s">
        <v>24</v>
      </c>
      <c r="E44" s="14" t="s">
        <v>23</v>
      </c>
      <c r="F44" s="14" t="s">
        <v>24</v>
      </c>
      <c r="G44" s="14" t="s">
        <v>23</v>
      </c>
      <c r="H44" s="14" t="s">
        <v>24</v>
      </c>
      <c r="I44" s="14" t="s">
        <v>23</v>
      </c>
    </row>
    <row r="45" spans="2:18" ht="15" customHeight="1" x14ac:dyDescent="0.2">
      <c r="B45" s="89" t="s">
        <v>1</v>
      </c>
      <c r="C45" s="24">
        <v>2306</v>
      </c>
      <c r="D45" s="24">
        <v>1887542</v>
      </c>
      <c r="E45" s="24">
        <v>3244</v>
      </c>
      <c r="F45" s="24">
        <v>1561362</v>
      </c>
      <c r="G45" s="24">
        <v>4307</v>
      </c>
      <c r="H45" s="24">
        <v>231552</v>
      </c>
      <c r="I45" s="24">
        <f>1973+441</f>
        <v>2414</v>
      </c>
    </row>
    <row r="46" spans="2:18" x14ac:dyDescent="0.2">
      <c r="B46" s="89" t="s">
        <v>2</v>
      </c>
      <c r="C46" s="24">
        <v>1882</v>
      </c>
      <c r="D46" s="24">
        <v>1983140</v>
      </c>
      <c r="E46" s="24">
        <v>3207</v>
      </c>
      <c r="F46" s="24">
        <v>1512858</v>
      </c>
      <c r="G46" s="24">
        <v>5694</v>
      </c>
      <c r="H46" s="24">
        <v>228370</v>
      </c>
      <c r="I46" s="24">
        <f>1892+441</f>
        <v>2333</v>
      </c>
    </row>
    <row r="47" spans="2:18" x14ac:dyDescent="0.2">
      <c r="B47" s="89" t="s">
        <v>3</v>
      </c>
      <c r="C47" s="24">
        <v>3257</v>
      </c>
      <c r="D47" s="24">
        <v>2178851</v>
      </c>
      <c r="E47" s="24">
        <v>3599</v>
      </c>
      <c r="F47" s="24">
        <v>1547672</v>
      </c>
      <c r="G47" s="24">
        <v>5817</v>
      </c>
      <c r="H47" s="24">
        <v>245535</v>
      </c>
      <c r="I47" s="24">
        <f>3149</f>
        <v>3149</v>
      </c>
    </row>
    <row r="48" spans="2:18" x14ac:dyDescent="0.2">
      <c r="B48" s="89" t="s">
        <v>4</v>
      </c>
      <c r="C48" s="24">
        <v>6301</v>
      </c>
      <c r="D48" s="24">
        <v>2388328</v>
      </c>
      <c r="E48" s="24">
        <v>4446</v>
      </c>
      <c r="F48" s="24">
        <v>1926192</v>
      </c>
      <c r="G48" s="24">
        <v>6117</v>
      </c>
      <c r="H48" s="24">
        <v>240389</v>
      </c>
      <c r="I48" s="24" t="s">
        <v>57</v>
      </c>
    </row>
    <row r="49" spans="2:15" x14ac:dyDescent="0.2">
      <c r="B49" s="89" t="s">
        <v>5</v>
      </c>
      <c r="C49" s="24">
        <v>6008</v>
      </c>
      <c r="D49" s="24">
        <v>2414301</v>
      </c>
      <c r="E49" s="24">
        <v>4367</v>
      </c>
      <c r="F49" s="24">
        <v>1960082</v>
      </c>
      <c r="G49" s="24">
        <v>6117</v>
      </c>
      <c r="H49" s="24">
        <v>246435</v>
      </c>
      <c r="I49" s="24" t="s">
        <v>57</v>
      </c>
    </row>
    <row r="50" spans="2:15" x14ac:dyDescent="0.2">
      <c r="B50" s="90" t="s">
        <v>36</v>
      </c>
      <c r="C50" s="25">
        <v>6105</v>
      </c>
      <c r="D50" s="25">
        <v>2481684</v>
      </c>
      <c r="E50" s="25">
        <v>3889</v>
      </c>
      <c r="F50" s="25">
        <v>1981921</v>
      </c>
      <c r="G50" s="25">
        <v>5939</v>
      </c>
      <c r="H50" s="25">
        <v>244527</v>
      </c>
      <c r="I50" s="24" t="s">
        <v>57</v>
      </c>
      <c r="J50" s="18"/>
      <c r="K50" s="18"/>
      <c r="L50" s="18"/>
    </row>
    <row r="51" spans="2:15" x14ac:dyDescent="0.2">
      <c r="B51" s="90" t="s">
        <v>37</v>
      </c>
      <c r="C51" s="25">
        <v>6267</v>
      </c>
      <c r="D51" s="25">
        <v>2721188</v>
      </c>
      <c r="E51" s="25">
        <v>4888</v>
      </c>
      <c r="F51" s="25">
        <v>1395926</v>
      </c>
      <c r="G51" s="25">
        <v>5939</v>
      </c>
      <c r="H51" s="25">
        <v>210364</v>
      </c>
      <c r="I51" s="24" t="s">
        <v>57</v>
      </c>
      <c r="J51" s="18"/>
      <c r="K51" s="18"/>
      <c r="L51" s="18"/>
    </row>
    <row r="52" spans="2:15" x14ac:dyDescent="0.2">
      <c r="B52" s="89" t="s">
        <v>56</v>
      </c>
      <c r="C52" s="24">
        <v>7897</v>
      </c>
      <c r="D52" s="24">
        <v>2856954</v>
      </c>
      <c r="E52" s="24">
        <v>4779</v>
      </c>
      <c r="F52" s="24">
        <v>1237870</v>
      </c>
      <c r="G52" s="24">
        <v>6222</v>
      </c>
      <c r="H52" s="24">
        <v>195411</v>
      </c>
      <c r="I52" s="24" t="s">
        <v>57</v>
      </c>
      <c r="J52" s="18"/>
      <c r="K52" s="18"/>
      <c r="L52" s="18"/>
    </row>
    <row r="53" spans="2:15" x14ac:dyDescent="0.2">
      <c r="B53" s="89" t="s">
        <v>96</v>
      </c>
      <c r="C53" s="24">
        <v>7630</v>
      </c>
      <c r="D53" s="24">
        <v>2697913</v>
      </c>
      <c r="E53" s="24">
        <v>4767</v>
      </c>
      <c r="F53" s="24">
        <v>1214481</v>
      </c>
      <c r="G53" s="24">
        <v>5781</v>
      </c>
      <c r="H53" s="24">
        <v>171909</v>
      </c>
      <c r="I53" s="24" t="s">
        <v>57</v>
      </c>
      <c r="M53" s="18"/>
      <c r="N53" s="18"/>
      <c r="O53" s="18"/>
    </row>
    <row r="54" spans="2:15" x14ac:dyDescent="0.2">
      <c r="M54" s="18"/>
      <c r="N54" s="18"/>
      <c r="O54" s="18"/>
    </row>
    <row r="55" spans="2:15" ht="33" customHeight="1" x14ac:dyDescent="0.25">
      <c r="B55" s="3" t="s">
        <v>101</v>
      </c>
      <c r="C55" s="16"/>
      <c r="D55" s="16"/>
      <c r="E55" s="16"/>
      <c r="F55" s="16"/>
      <c r="G55" s="26"/>
      <c r="H55" s="26"/>
    </row>
    <row r="56" spans="2:15" ht="15" customHeight="1" x14ac:dyDescent="0.2">
      <c r="B56" s="16"/>
      <c r="C56" s="16"/>
      <c r="D56" s="16"/>
      <c r="E56" s="16"/>
      <c r="F56" s="16"/>
      <c r="G56" s="26"/>
      <c r="H56" s="26"/>
    </row>
    <row r="57" spans="2:15" ht="38.25" x14ac:dyDescent="0.2">
      <c r="B57" s="91" t="s">
        <v>0</v>
      </c>
      <c r="C57" s="92" t="s">
        <v>33</v>
      </c>
      <c r="D57" s="92" t="s">
        <v>34</v>
      </c>
      <c r="E57" s="92" t="s">
        <v>35</v>
      </c>
    </row>
    <row r="58" spans="2:15" ht="15" customHeight="1" x14ac:dyDescent="0.2">
      <c r="B58" s="93" t="s">
        <v>6</v>
      </c>
      <c r="C58" s="27">
        <v>3114</v>
      </c>
      <c r="D58" s="27">
        <v>10039</v>
      </c>
      <c r="E58" s="27">
        <v>3802</v>
      </c>
    </row>
    <row r="59" spans="2:15" x14ac:dyDescent="0.2">
      <c r="B59" s="93" t="s">
        <v>11</v>
      </c>
      <c r="C59" s="27">
        <v>9866</v>
      </c>
      <c r="D59" s="27">
        <v>13948</v>
      </c>
      <c r="E59" s="27">
        <v>2840</v>
      </c>
    </row>
    <row r="60" spans="2:15" x14ac:dyDescent="0.2">
      <c r="B60" s="93" t="s">
        <v>14</v>
      </c>
      <c r="C60" s="27">
        <v>3062</v>
      </c>
      <c r="D60" s="27">
        <v>18077</v>
      </c>
      <c r="E60" s="27">
        <v>942</v>
      </c>
    </row>
    <row r="61" spans="2:15" x14ac:dyDescent="0.2">
      <c r="B61" s="93" t="s">
        <v>7</v>
      </c>
      <c r="C61" s="27">
        <v>12397</v>
      </c>
      <c r="D61" s="27">
        <v>5781</v>
      </c>
      <c r="E61" s="27" t="s">
        <v>57</v>
      </c>
      <c r="F61" s="18"/>
      <c r="G61" s="18"/>
      <c r="H61" s="18"/>
      <c r="I61" s="18"/>
    </row>
    <row r="62" spans="2:15" ht="46.5" customHeight="1" x14ac:dyDescent="0.2">
      <c r="B62" s="137" t="s">
        <v>86</v>
      </c>
      <c r="C62" s="137"/>
      <c r="D62" s="137"/>
      <c r="E62" s="137"/>
      <c r="F62" s="18"/>
      <c r="G62" s="18"/>
      <c r="H62" s="18"/>
      <c r="I62" s="18"/>
    </row>
    <row r="63" spans="2:15" ht="32.25" customHeight="1" x14ac:dyDescent="0.2">
      <c r="B63" s="138"/>
      <c r="C63" s="138"/>
      <c r="D63" s="138"/>
      <c r="E63" s="138"/>
      <c r="F63" s="18"/>
      <c r="G63" s="18"/>
      <c r="H63" s="18"/>
      <c r="I63" s="18"/>
    </row>
    <row r="64" spans="2:15" ht="34.5" customHeight="1" x14ac:dyDescent="0.2">
      <c r="F64" s="18"/>
      <c r="G64" s="18"/>
      <c r="H64" s="18"/>
      <c r="I64" s="18"/>
    </row>
  </sheetData>
  <mergeCells count="23">
    <mergeCell ref="B3:K3"/>
    <mergeCell ref="B16:G16"/>
    <mergeCell ref="B29:K29"/>
    <mergeCell ref="B42:I42"/>
    <mergeCell ref="C17:D17"/>
    <mergeCell ref="E17:F17"/>
    <mergeCell ref="C30:D30"/>
    <mergeCell ref="E30:F30"/>
    <mergeCell ref="G30:H30"/>
    <mergeCell ref="C4:D4"/>
    <mergeCell ref="E4:F4"/>
    <mergeCell ref="G4:H4"/>
    <mergeCell ref="I4:J4"/>
    <mergeCell ref="B4:B5"/>
    <mergeCell ref="B17:B18"/>
    <mergeCell ref="B62:E62"/>
    <mergeCell ref="B63:E63"/>
    <mergeCell ref="B30:B31"/>
    <mergeCell ref="B43:B44"/>
    <mergeCell ref="I30:J30"/>
    <mergeCell ref="C43:D43"/>
    <mergeCell ref="E43:F43"/>
    <mergeCell ref="G43:H43"/>
  </mergeCells>
  <pageMargins left="0.7" right="0.7" top="0.75" bottom="0.75" header="0.3" footer="0.3"/>
  <pageSetup paperSize="8" scale="66" orientation="landscape" r:id="rId1"/>
  <rowBreaks count="1" manualBreakCount="1">
    <brk id="5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Contents</vt:lpstr>
      <vt:lpstr>A3.1 Car parking prices</vt:lpstr>
      <vt:lpstr>A3.2 Car parking facilities</vt:lpstr>
      <vt:lpstr>'A3.1 Car parking prices'!Print_Area</vt:lpstr>
    </vt:vector>
  </TitlesOfParts>
  <Company>ACCC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 Chia-Lin</dc:creator>
  <cp:lastModifiedBy>Islam, Rabi</cp:lastModifiedBy>
  <cp:lastPrinted>2020-02-20T06:04:57Z</cp:lastPrinted>
  <dcterms:created xsi:type="dcterms:W3CDTF">2016-02-24T23:26:11Z</dcterms:created>
  <dcterms:modified xsi:type="dcterms:W3CDTF">2020-02-21T05:19:21Z</dcterms:modified>
</cp:coreProperties>
</file>